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_FilterDatabase" localSheetId="0" hidden="1">Лист1!$A$6:$BD$6</definedName>
  </definedNames>
  <calcPr calcId="125725" refMode="R1C1"/>
</workbook>
</file>

<file path=xl/calcChain.xml><?xml version="1.0" encoding="utf-8"?>
<calcChain xmlns="http://schemas.openxmlformats.org/spreadsheetml/2006/main">
  <c r="BC35" i="1"/>
  <c r="AO35"/>
  <c r="AI35"/>
  <c r="S35"/>
  <c r="Q35"/>
  <c r="K35"/>
  <c r="E35"/>
  <c r="BC34"/>
  <c r="AO34"/>
  <c r="AI34"/>
  <c r="S34"/>
  <c r="Q34" s="1"/>
  <c r="D34" s="1"/>
  <c r="BD34" s="1"/>
  <c r="K34"/>
  <c r="E34"/>
  <c r="BC33"/>
  <c r="AO33"/>
  <c r="AI33"/>
  <c r="S33"/>
  <c r="Q33" s="1"/>
  <c r="D33" s="1"/>
  <c r="K33"/>
  <c r="E33"/>
  <c r="BB32"/>
  <c r="BA32"/>
  <c r="AZ32"/>
  <c r="AY32"/>
  <c r="AX32"/>
  <c r="AW32"/>
  <c r="AV32"/>
  <c r="AU32"/>
  <c r="AT32"/>
  <c r="AS32"/>
  <c r="AR32"/>
  <c r="AQ32"/>
  <c r="AP32"/>
  <c r="AN32"/>
  <c r="AM32"/>
  <c r="AL32"/>
  <c r="AK32"/>
  <c r="AJ32"/>
  <c r="AH32"/>
  <c r="AG32"/>
  <c r="AF32"/>
  <c r="AE32"/>
  <c r="AD32"/>
  <c r="AC32"/>
  <c r="AB32"/>
  <c r="AA32"/>
  <c r="Z32"/>
  <c r="Y32"/>
  <c r="X32"/>
  <c r="W32"/>
  <c r="V32"/>
  <c r="U32"/>
  <c r="T32"/>
  <c r="R32"/>
  <c r="P32"/>
  <c r="O32"/>
  <c r="N32"/>
  <c r="M32"/>
  <c r="L32"/>
  <c r="J32"/>
  <c r="I32"/>
  <c r="H32"/>
  <c r="G32"/>
  <c r="F32"/>
  <c r="C32"/>
  <c r="BC31"/>
  <c r="AO31"/>
  <c r="AI31"/>
  <c r="AI32" s="1"/>
  <c r="S31"/>
  <c r="Q31"/>
  <c r="K31"/>
  <c r="E31"/>
  <c r="BC30"/>
  <c r="AO30"/>
  <c r="AO28" s="1"/>
  <c r="AI30"/>
  <c r="S30"/>
  <c r="S32" s="1"/>
  <c r="K30"/>
  <c r="E30"/>
  <c r="BB28"/>
  <c r="BA28"/>
  <c r="AZ28"/>
  <c r="AY28"/>
  <c r="AX28"/>
  <c r="AW28"/>
  <c r="AV28"/>
  <c r="AU28"/>
  <c r="AT28"/>
  <c r="AS28"/>
  <c r="AR28"/>
  <c r="AQ28"/>
  <c r="AP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R28"/>
  <c r="P28"/>
  <c r="O28"/>
  <c r="N28"/>
  <c r="M28"/>
  <c r="L28"/>
  <c r="K28"/>
  <c r="J28"/>
  <c r="I28"/>
  <c r="H28"/>
  <c r="G28"/>
  <c r="F28"/>
  <c r="C28"/>
  <c r="BC27"/>
  <c r="AO27"/>
  <c r="AI27"/>
  <c r="S27"/>
  <c r="Q27" s="1"/>
  <c r="K27"/>
  <c r="E27"/>
  <c r="AN26"/>
  <c r="AN29" s="1"/>
  <c r="Y26"/>
  <c r="Y29" s="1"/>
  <c r="R26"/>
  <c r="R29" s="1"/>
  <c r="J26"/>
  <c r="J29" s="1"/>
  <c r="BC25"/>
  <c r="AO25"/>
  <c r="AI25"/>
  <c r="S25"/>
  <c r="Q25" s="1"/>
  <c r="K25"/>
  <c r="E25"/>
  <c r="D25"/>
  <c r="BD25" s="1"/>
  <c r="BC24"/>
  <c r="AO24"/>
  <c r="AI24"/>
  <c r="S24"/>
  <c r="Q24"/>
  <c r="K24"/>
  <c r="E24"/>
  <c r="BC23"/>
  <c r="AO23"/>
  <c r="AI23"/>
  <c r="S23"/>
  <c r="Q23" s="1"/>
  <c r="K23"/>
  <c r="E23"/>
  <c r="BC22"/>
  <c r="AO22"/>
  <c r="AI22"/>
  <c r="S22"/>
  <c r="Q22"/>
  <c r="K22"/>
  <c r="K19" s="1"/>
  <c r="K17" s="1"/>
  <c r="E22"/>
  <c r="BC21"/>
  <c r="AO21"/>
  <c r="AI21"/>
  <c r="S21"/>
  <c r="Q21"/>
  <c r="K21"/>
  <c r="E21"/>
  <c r="BD20"/>
  <c r="BC20"/>
  <c r="BB19"/>
  <c r="BA19"/>
  <c r="AZ19"/>
  <c r="AY19"/>
  <c r="AY17" s="1"/>
  <c r="AX19"/>
  <c r="AW19"/>
  <c r="AV19"/>
  <c r="AU19"/>
  <c r="AU17" s="1"/>
  <c r="AT19"/>
  <c r="AS19"/>
  <c r="AS17" s="1"/>
  <c r="AR19"/>
  <c r="AQ19"/>
  <c r="AQ17" s="1"/>
  <c r="AP19"/>
  <c r="AN19"/>
  <c r="AM19"/>
  <c r="AM17" s="1"/>
  <c r="AL19"/>
  <c r="AK19"/>
  <c r="AJ19"/>
  <c r="AI19"/>
  <c r="AH19"/>
  <c r="AG19"/>
  <c r="AG17" s="1"/>
  <c r="AG8" s="1"/>
  <c r="AF19"/>
  <c r="AE19"/>
  <c r="AE17" s="1"/>
  <c r="AD19"/>
  <c r="AC19"/>
  <c r="AC17" s="1"/>
  <c r="AB19"/>
  <c r="AA19"/>
  <c r="AA17" s="1"/>
  <c r="Z19"/>
  <c r="Y19"/>
  <c r="X19"/>
  <c r="W19"/>
  <c r="W17" s="1"/>
  <c r="V19"/>
  <c r="U19"/>
  <c r="U17" s="1"/>
  <c r="U8" s="1"/>
  <c r="T19"/>
  <c r="R19"/>
  <c r="P19"/>
  <c r="O19"/>
  <c r="O17" s="1"/>
  <c r="N19"/>
  <c r="M19"/>
  <c r="M17" s="1"/>
  <c r="M8" s="1"/>
  <c r="L19"/>
  <c r="J19"/>
  <c r="I19"/>
  <c r="I17" s="1"/>
  <c r="H19"/>
  <c r="G19"/>
  <c r="G17" s="1"/>
  <c r="F19"/>
  <c r="E19"/>
  <c r="C19"/>
  <c r="C17" s="1"/>
  <c r="BC18"/>
  <c r="AO18"/>
  <c r="AI18"/>
  <c r="S18"/>
  <c r="K18"/>
  <c r="E18"/>
  <c r="BB17"/>
  <c r="BA17"/>
  <c r="BA8" s="1"/>
  <c r="BA9" s="1"/>
  <c r="AZ17"/>
  <c r="AX17"/>
  <c r="AW17"/>
  <c r="AW8" s="1"/>
  <c r="AV17"/>
  <c r="AV8" s="1"/>
  <c r="AV26" s="1"/>
  <c r="AV29" s="1"/>
  <c r="AT17"/>
  <c r="AR17"/>
  <c r="AP17"/>
  <c r="AN17"/>
  <c r="AL17"/>
  <c r="AK17"/>
  <c r="AK8" s="1"/>
  <c r="AK9" s="1"/>
  <c r="AJ17"/>
  <c r="AH17"/>
  <c r="AF17"/>
  <c r="AD17"/>
  <c r="AB17"/>
  <c r="AB8" s="1"/>
  <c r="Z17"/>
  <c r="Y17"/>
  <c r="X17"/>
  <c r="V17"/>
  <c r="T17"/>
  <c r="T8" s="1"/>
  <c r="R17"/>
  <c r="P17"/>
  <c r="N17"/>
  <c r="L17"/>
  <c r="J17"/>
  <c r="J8" s="1"/>
  <c r="J9" s="1"/>
  <c r="H17"/>
  <c r="F17"/>
  <c r="F8" s="1"/>
  <c r="E17"/>
  <c r="BC16"/>
  <c r="AO16"/>
  <c r="AI16"/>
  <c r="S16"/>
  <c r="Q16"/>
  <c r="K16"/>
  <c r="E16"/>
  <c r="BC15"/>
  <c r="AO15"/>
  <c r="AI15"/>
  <c r="S15"/>
  <c r="Q15" s="1"/>
  <c r="K15"/>
  <c r="E15"/>
  <c r="BC14"/>
  <c r="AO14"/>
  <c r="AI14"/>
  <c r="AI11" s="1"/>
  <c r="S14"/>
  <c r="K14"/>
  <c r="K11" s="1"/>
  <c r="K8" s="1"/>
  <c r="E14"/>
  <c r="E11" s="1"/>
  <c r="BC13"/>
  <c r="AO13"/>
  <c r="AI13"/>
  <c r="S13"/>
  <c r="Q13"/>
  <c r="K13"/>
  <c r="E13"/>
  <c r="BC12"/>
  <c r="AO12"/>
  <c r="AI12"/>
  <c r="S12"/>
  <c r="Q12"/>
  <c r="K12"/>
  <c r="E12"/>
  <c r="D12" s="1"/>
  <c r="BB11"/>
  <c r="BA11"/>
  <c r="AZ11"/>
  <c r="AY11"/>
  <c r="AY8" s="1"/>
  <c r="AY26" s="1"/>
  <c r="AY29" s="1"/>
  <c r="AX11"/>
  <c r="AW11"/>
  <c r="AV11"/>
  <c r="AU11"/>
  <c r="AU8" s="1"/>
  <c r="AT11"/>
  <c r="AS11"/>
  <c r="AR11"/>
  <c r="AQ11"/>
  <c r="AP11"/>
  <c r="AN11"/>
  <c r="AM11"/>
  <c r="AL11"/>
  <c r="AK11"/>
  <c r="AJ11"/>
  <c r="AJ8" s="1"/>
  <c r="AH11"/>
  <c r="AH8" s="1"/>
  <c r="AG11"/>
  <c r="AF11"/>
  <c r="AE11"/>
  <c r="AD11"/>
  <c r="AC11"/>
  <c r="AB11"/>
  <c r="AA11"/>
  <c r="Z11"/>
  <c r="Z8" s="1"/>
  <c r="Z9" s="1"/>
  <c r="Y11"/>
  <c r="X11"/>
  <c r="W11"/>
  <c r="V11"/>
  <c r="V8" s="1"/>
  <c r="U11"/>
  <c r="T11"/>
  <c r="R11"/>
  <c r="P11"/>
  <c r="P8" s="1"/>
  <c r="P26" s="1"/>
  <c r="P29" s="1"/>
  <c r="O11"/>
  <c r="O8" s="1"/>
  <c r="N11"/>
  <c r="M11"/>
  <c r="L11"/>
  <c r="L8" s="1"/>
  <c r="J11"/>
  <c r="I11"/>
  <c r="H11"/>
  <c r="H8" s="1"/>
  <c r="G11"/>
  <c r="G8" s="1"/>
  <c r="G26" s="1"/>
  <c r="G29" s="1"/>
  <c r="F11"/>
  <c r="C11"/>
  <c r="BD10"/>
  <c r="BC10"/>
  <c r="AX9"/>
  <c r="AV9"/>
  <c r="AN9"/>
  <c r="G9"/>
  <c r="BB8"/>
  <c r="BB26" s="1"/>
  <c r="BB29" s="1"/>
  <c r="AZ8"/>
  <c r="AZ9" s="1"/>
  <c r="AX8"/>
  <c r="AX26" s="1"/>
  <c r="AX29" s="1"/>
  <c r="AT8"/>
  <c r="AT9" s="1"/>
  <c r="AR8"/>
  <c r="AR26" s="1"/>
  <c r="AN8"/>
  <c r="AL8"/>
  <c r="AL26" s="1"/>
  <c r="AL29" s="1"/>
  <c r="AD8"/>
  <c r="AD26" s="1"/>
  <c r="AD29" s="1"/>
  <c r="AC8"/>
  <c r="AC9" s="1"/>
  <c r="Y8"/>
  <c r="Y9" s="1"/>
  <c r="X8"/>
  <c r="X26" s="1"/>
  <c r="X29" s="1"/>
  <c r="R8"/>
  <c r="R9" s="1"/>
  <c r="N8"/>
  <c r="N26" s="1"/>
  <c r="BC7"/>
  <c r="AO7"/>
  <c r="AI7"/>
  <c r="S7"/>
  <c r="K7"/>
  <c r="E7"/>
  <c r="N29" l="1"/>
  <c r="N9"/>
  <c r="E28"/>
  <c r="E8"/>
  <c r="E9" s="1"/>
  <c r="I8"/>
  <c r="AS8"/>
  <c r="AS9" s="1"/>
  <c r="AT26"/>
  <c r="AT29" s="1"/>
  <c r="D16"/>
  <c r="AO19"/>
  <c r="AO17" s="1"/>
  <c r="D24"/>
  <c r="BD24" s="1"/>
  <c r="AQ8"/>
  <c r="BC28"/>
  <c r="D31"/>
  <c r="AR29"/>
  <c r="D15"/>
  <c r="BD15" s="1"/>
  <c r="S28"/>
  <c r="Q30"/>
  <c r="Q32" s="1"/>
  <c r="D21"/>
  <c r="C8"/>
  <c r="C26" s="1"/>
  <c r="C29" s="1"/>
  <c r="K9"/>
  <c r="D27"/>
  <c r="BD33"/>
  <c r="Q19"/>
  <c r="L26"/>
  <c r="L29" s="1"/>
  <c r="L9"/>
  <c r="V26"/>
  <c r="V29" s="1"/>
  <c r="V9"/>
  <c r="AH9"/>
  <c r="AH26"/>
  <c r="AH29" s="1"/>
  <c r="H26"/>
  <c r="H29" s="1"/>
  <c r="H9"/>
  <c r="AJ9"/>
  <c r="AJ26"/>
  <c r="AJ29" s="1"/>
  <c r="T9"/>
  <c r="T26"/>
  <c r="T29" s="1"/>
  <c r="M9"/>
  <c r="M26"/>
  <c r="M29" s="1"/>
  <c r="F26"/>
  <c r="F9"/>
  <c r="AB26"/>
  <c r="AB29" s="1"/>
  <c r="AB9"/>
  <c r="AW9"/>
  <c r="AW26"/>
  <c r="AW29" s="1"/>
  <c r="I9"/>
  <c r="I26"/>
  <c r="I29" s="1"/>
  <c r="U9"/>
  <c r="U26"/>
  <c r="U29" s="1"/>
  <c r="AG9"/>
  <c r="AG26"/>
  <c r="AG29" s="1"/>
  <c r="BD27"/>
  <c r="Q14"/>
  <c r="Q11" s="1"/>
  <c r="S11"/>
  <c r="BD16"/>
  <c r="Q18"/>
  <c r="Q17" s="1"/>
  <c r="S19"/>
  <c r="S17" s="1"/>
  <c r="BC19"/>
  <c r="Z26"/>
  <c r="Z29" s="1"/>
  <c r="E32"/>
  <c r="K26"/>
  <c r="K29" s="1"/>
  <c r="P9"/>
  <c r="AD9"/>
  <c r="AL9"/>
  <c r="AR9"/>
  <c r="AY9"/>
  <c r="AF8"/>
  <c r="AP8"/>
  <c r="AI17"/>
  <c r="AI8" s="1"/>
  <c r="BD21"/>
  <c r="D23"/>
  <c r="BD23" s="1"/>
  <c r="AC26"/>
  <c r="AC29" s="1"/>
  <c r="K32"/>
  <c r="D30"/>
  <c r="BD30" s="1"/>
  <c r="AO32"/>
  <c r="BC17"/>
  <c r="BA26"/>
  <c r="BA29" s="1"/>
  <c r="Q7"/>
  <c r="X9"/>
  <c r="BB9"/>
  <c r="O26"/>
  <c r="O29" s="1"/>
  <c r="O9"/>
  <c r="AU26"/>
  <c r="AU29" s="1"/>
  <c r="AU9"/>
  <c r="BC11"/>
  <c r="D22"/>
  <c r="D19" s="1"/>
  <c r="AK26"/>
  <c r="AK29" s="1"/>
  <c r="AZ26"/>
  <c r="AZ29" s="1"/>
  <c r="Q28"/>
  <c r="BC32"/>
  <c r="BD31"/>
  <c r="D35"/>
  <c r="BD35" s="1"/>
  <c r="W8"/>
  <c r="AA8"/>
  <c r="AE8"/>
  <c r="AM8"/>
  <c r="D13"/>
  <c r="BD13" s="1"/>
  <c r="AO11"/>
  <c r="AO8" l="1"/>
  <c r="AO9" s="1"/>
  <c r="E26"/>
  <c r="E29" s="1"/>
  <c r="AS26"/>
  <c r="AS29" s="1"/>
  <c r="AQ26"/>
  <c r="AQ29" s="1"/>
  <c r="AQ9"/>
  <c r="C9"/>
  <c r="AI9"/>
  <c r="AI26"/>
  <c r="AI29" s="1"/>
  <c r="AF9"/>
  <c r="AF26"/>
  <c r="AF29" s="1"/>
  <c r="S8"/>
  <c r="AA26"/>
  <c r="AA29" s="1"/>
  <c r="AA9"/>
  <c r="BD22"/>
  <c r="Q8"/>
  <c r="Q9" s="1"/>
  <c r="D18"/>
  <c r="F29"/>
  <c r="W26"/>
  <c r="W29" s="1"/>
  <c r="W9"/>
  <c r="BC9" s="1"/>
  <c r="Q26"/>
  <c r="Q29" s="1"/>
  <c r="D7"/>
  <c r="D14"/>
  <c r="BC8"/>
  <c r="AE26"/>
  <c r="AE29" s="1"/>
  <c r="AE9"/>
  <c r="AM26"/>
  <c r="AM29" s="1"/>
  <c r="AM9"/>
  <c r="D28"/>
  <c r="BD28" s="1"/>
  <c r="D32"/>
  <c r="AP9"/>
  <c r="AP26"/>
  <c r="AP29" s="1"/>
  <c r="BD19"/>
  <c r="AO26" l="1"/>
  <c r="AO29" s="1"/>
  <c r="BC29"/>
  <c r="BD7"/>
  <c r="D17"/>
  <c r="BD17" s="1"/>
  <c r="BD18"/>
  <c r="D11"/>
  <c r="BD14"/>
  <c r="BC26"/>
  <c r="S9"/>
  <c r="S26"/>
  <c r="S29" s="1"/>
  <c r="D8" l="1"/>
  <c r="BD11"/>
  <c r="D9" l="1"/>
  <c r="BD9" s="1"/>
  <c r="BD8"/>
  <c r="D26"/>
  <c r="D29" l="1"/>
  <c r="BD29" s="1"/>
  <c r="BD26"/>
</calcChain>
</file>

<file path=xl/sharedStrings.xml><?xml version="1.0" encoding="utf-8"?>
<sst xmlns="http://schemas.openxmlformats.org/spreadsheetml/2006/main" count="92" uniqueCount="82">
  <si>
    <t>Приложение 1</t>
  </si>
  <si>
    <t>№ п\п</t>
  </si>
  <si>
    <t>Кол-во обращений, шт.</t>
  </si>
  <si>
    <t>Кол-во вопросов, шт.</t>
  </si>
  <si>
    <t>Тематические разделы</t>
  </si>
  <si>
    <t>С начала года</t>
  </si>
  <si>
    <t>проверка</t>
  </si>
  <si>
    <t>Государство, общество, политика</t>
  </si>
  <si>
    <t>Социальная сфера</t>
  </si>
  <si>
    <t>Экономика</t>
  </si>
  <si>
    <t>Оборона, безопасность, законность</t>
  </si>
  <si>
    <t>Жилищно-коммунальная сфера; -  Жилище</t>
  </si>
  <si>
    <t>Конституционный строй</t>
  </si>
  <si>
    <t>Основы государственного управления</t>
  </si>
  <si>
    <t>Международные отношения. Международное
право</t>
  </si>
  <si>
    <t>Гражданское право</t>
  </si>
  <si>
    <t>Индивидуальные правовые акты по кадровым вопросам, вопросам награждения, помилования, гражданства, присвоения почетных и иных званий</t>
  </si>
  <si>
    <t>Семья</t>
  </si>
  <si>
    <t>Труд и занятость населения</t>
  </si>
  <si>
    <t>Социальное обеспечение и социальное страхование</t>
  </si>
  <si>
    <t>Образование. Наука. Культура</t>
  </si>
  <si>
    <t>Здравоохранение. Физическая культура и спорт. Туризм</t>
  </si>
  <si>
    <t>Финансы</t>
  </si>
  <si>
    <t>Хозяйственная деятельность</t>
  </si>
  <si>
    <t>1. Промышленность</t>
  </si>
  <si>
    <t>2. Геология. Геодезия и картография</t>
  </si>
  <si>
    <t>3. Использование атомной энергии. Захоронение радиоактивных отходов и материалов (за исключением вопросов безопасности)</t>
  </si>
  <si>
    <t>4. Строительство</t>
  </si>
  <si>
    <t>5. Градостроительство и архитектура</t>
  </si>
  <si>
    <t>6. Сельское хозяйство</t>
  </si>
  <si>
    <t>7. Транспорт</t>
  </si>
  <si>
    <t>8. Связь</t>
  </si>
  <si>
    <t>9. Космическая деятельность</t>
  </si>
  <si>
    <t>10. Торговля</t>
  </si>
  <si>
    <t>11. Общественное питание</t>
  </si>
  <si>
    <t>12. Бытовое обслуживание населения</t>
  </si>
  <si>
    <t>Внешнеэкономическая деятельность. Таможенное
дело</t>
  </si>
  <si>
    <t>Природные ресурсы и охрана окружающей
природной среды</t>
  </si>
  <si>
    <t>Информация и информатизация</t>
  </si>
  <si>
    <t>Оборона</t>
  </si>
  <si>
    <t>Безопасность и охрана правопорядка</t>
  </si>
  <si>
    <t>Уголовное право. Исполнение наказаний</t>
  </si>
  <si>
    <t>Правосудие</t>
  </si>
  <si>
    <t>Прокуратура. Органы юстиции. Адвокатура.
Нотариат</t>
  </si>
  <si>
    <t>Жилищно-коммунальная сфера; - Жилище</t>
  </si>
  <si>
    <t>1. Общие положения жилищного законодательства</t>
  </si>
  <si>
    <t>2. Жилищный фонд</t>
  </si>
  <si>
    <t>3. Обеспечение граждан жилищем, пользование жилищным фондом, социальные гарантии в жилищной сфере (за исключением права собственности на жилище)</t>
  </si>
  <si>
    <t>4. Коммунальное хозяйство</t>
  </si>
  <si>
    <t xml:space="preserve">5. Оплата строительства, содержания и ремонта жилья (кредиты, компенсации, субсидии, льготы) </t>
  </si>
  <si>
    <t>6. Нежилые помещения. Административные здания
(в жилищном фонде)</t>
  </si>
  <si>
    <t>7. Перевод помещений из жилых в нежилые</t>
  </si>
  <si>
    <t>8. Риэлторская деятельность (в жилищном фонде)</t>
  </si>
  <si>
    <t>9. Дачное хозяйство</t>
  </si>
  <si>
    <t>10. Гостиничное хозяйство</t>
  </si>
  <si>
    <t>11. Разрешение жилищных споров. Ответственность
за нарушение жилищного законодательства</t>
  </si>
  <si>
    <t>Переходящий остаток</t>
  </si>
  <si>
    <t>I. ПОСТУПИЛО ВСЕГО ЗА ОТЧЕТНЫЙ ПЕРИОД  в орган на рассмотрение</t>
  </si>
  <si>
    <t>поступило непосредственно в орган (контрольная строка для занесения в отчет по классификатору)</t>
  </si>
  <si>
    <t>из них:</t>
  </si>
  <si>
    <t>ПИСЬМЕННЫХ</t>
  </si>
  <si>
    <t>в т.ч. поступившие по электронной почте</t>
  </si>
  <si>
    <r>
      <rPr>
        <b/>
        <sz val="10"/>
        <color theme="1"/>
        <rFont val="Times New Roman"/>
        <family val="1"/>
        <charset val="204"/>
      </rPr>
      <t>в т.ч</t>
    </r>
    <r>
      <rPr>
        <sz val="10"/>
        <color theme="1"/>
        <rFont val="Times New Roman"/>
        <family val="1"/>
        <charset val="204"/>
      </rPr>
      <t xml:space="preserve">.от заместителей Председателя Правительства Саратовской области,  из управления по работе с обращениями граждан, органов исполнительной власти </t>
    </r>
  </si>
  <si>
    <t>Из вышестоящих органов</t>
  </si>
  <si>
    <t>Непосредственно в органы МСУ</t>
  </si>
  <si>
    <t>Из других органов</t>
  </si>
  <si>
    <t>УСТНЫХ</t>
  </si>
  <si>
    <t>по телефону</t>
  </si>
  <si>
    <t>личный прием</t>
  </si>
  <si>
    <t>глава администрации</t>
  </si>
  <si>
    <t xml:space="preserve">зам главы администрации района                                         </t>
  </si>
  <si>
    <t xml:space="preserve"> уполномоченные лица (специалисты)</t>
  </si>
  <si>
    <t xml:space="preserve"> главы администраций МО</t>
  </si>
  <si>
    <t>выездной прием</t>
  </si>
  <si>
    <t>II. ЗА ОТЧЕТНЫЙ ПЕРИОД РАССМОТРЕНО</t>
  </si>
  <si>
    <t>в т.ч. с выездом на место</t>
  </si>
  <si>
    <t>ЗА ОТЧЕТНЫЙ ПЕРИОД РАССМОТРЕНО:</t>
  </si>
  <si>
    <t>поддержано</t>
  </si>
  <si>
    <r>
      <rPr>
        <b/>
        <sz val="10"/>
        <color theme="1"/>
        <rFont val="Times New Roman"/>
        <family val="1"/>
        <charset val="204"/>
      </rPr>
      <t>в т.ч. меры приняты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 (решены положительно )</t>
    </r>
  </si>
  <si>
    <t>разъяснено</t>
  </si>
  <si>
    <t>не поддержано</t>
  </si>
  <si>
    <t>Находятся на рассмотрении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</si>
</sst>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8" fillId="3" borderId="3" xfId="0" applyFont="1" applyFill="1" applyBorder="1" applyAlignment="1" applyProtection="1">
      <alignment vertical="center" textRotation="90" wrapText="1"/>
      <protection hidden="1"/>
    </xf>
    <xf numFmtId="0" fontId="8" fillId="0" borderId="6" xfId="0" applyFont="1" applyFill="1" applyBorder="1" applyAlignment="1" applyProtection="1">
      <alignment horizontal="center" vertical="center" textRotation="90" wrapText="1"/>
      <protection hidden="1"/>
    </xf>
    <xf numFmtId="0" fontId="8" fillId="0" borderId="3" xfId="0" applyFont="1" applyFill="1" applyBorder="1" applyAlignment="1" applyProtection="1">
      <alignment horizontal="center" vertical="center" textRotation="90" wrapText="1"/>
      <protection hidden="1"/>
    </xf>
    <xf numFmtId="0" fontId="8" fillId="0" borderId="4" xfId="0" applyFont="1" applyFill="1" applyBorder="1" applyAlignment="1" applyProtection="1">
      <alignment horizontal="center" vertical="center" textRotation="90" wrapText="1"/>
      <protection hidden="1"/>
    </xf>
    <xf numFmtId="0" fontId="8" fillId="3" borderId="3" xfId="0" applyFont="1" applyFill="1" applyBorder="1" applyAlignment="1" applyProtection="1">
      <alignment horizontal="center" vertical="center" textRotation="90" wrapText="1"/>
      <protection hidden="1"/>
    </xf>
    <xf numFmtId="0" fontId="8" fillId="0" borderId="5" xfId="0" applyFont="1" applyFill="1" applyBorder="1" applyAlignment="1" applyProtection="1">
      <alignment horizontal="center" vertical="center" textRotation="90" wrapText="1"/>
      <protection hidden="1"/>
    </xf>
    <xf numFmtId="0" fontId="9" fillId="4" borderId="3" xfId="0" applyFont="1" applyFill="1" applyBorder="1" applyAlignment="1" applyProtection="1">
      <alignment horizontal="center" vertical="center" textRotation="90" wrapText="1"/>
      <protection hidden="1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  <protection hidden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  <protection hidden="1"/>
    </xf>
    <xf numFmtId="0" fontId="5" fillId="0" borderId="5" xfId="0" applyFont="1" applyFill="1" applyBorder="1" applyAlignment="1">
      <alignment horizontal="center" vertical="center"/>
    </xf>
    <xf numFmtId="0" fontId="2" fillId="5" borderId="3" xfId="0" applyFont="1" applyFill="1" applyBorder="1" applyAlignment="1" applyProtection="1">
      <alignment horizontal="center" vertical="center"/>
      <protection hidden="1"/>
    </xf>
    <xf numFmtId="0" fontId="4" fillId="0" borderId="3" xfId="0" applyFont="1" applyFill="1" applyBorder="1" applyAlignment="1" applyProtection="1">
      <alignment vertical="center" wrapText="1" shrinkToFit="1"/>
      <protection hidden="1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5" borderId="13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0" fillId="4" borderId="11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4" fillId="5" borderId="3" xfId="0" applyFont="1" applyFill="1" applyBorder="1" applyAlignment="1" applyProtection="1">
      <alignment vertical="center" wrapText="1" shrinkToFit="1"/>
      <protection hidden="1"/>
    </xf>
    <xf numFmtId="0" fontId="5" fillId="5" borderId="6" xfId="0" applyFont="1" applyFill="1" applyBorder="1" applyAlignment="1" applyProtection="1">
      <alignment horizontal="center" vertical="center"/>
      <protection hidden="1"/>
    </xf>
    <xf numFmtId="0" fontId="5" fillId="5" borderId="5" xfId="0" applyFont="1" applyFill="1" applyBorder="1" applyAlignment="1" applyProtection="1">
      <alignment horizontal="center" vertical="center"/>
      <protection hidden="1"/>
    </xf>
    <xf numFmtId="0" fontId="5" fillId="5" borderId="3" xfId="0" applyFont="1" applyFill="1" applyBorder="1" applyAlignment="1" applyProtection="1">
      <alignment horizontal="center" vertical="center"/>
      <protection hidden="1"/>
    </xf>
    <xf numFmtId="0" fontId="1" fillId="5" borderId="6" xfId="0" applyFont="1" applyFill="1" applyBorder="1" applyAlignment="1" applyProtection="1">
      <alignment horizontal="center" vertical="center"/>
      <protection hidden="1"/>
    </xf>
    <xf numFmtId="0" fontId="1" fillId="5" borderId="5" xfId="0" applyFont="1" applyFill="1" applyBorder="1" applyAlignment="1" applyProtection="1">
      <alignment horizontal="center" vertical="center"/>
      <protection hidden="1"/>
    </xf>
    <xf numFmtId="0" fontId="1" fillId="5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right" vertical="center" wrapText="1" shrinkToFit="1"/>
      <protection hidden="1"/>
    </xf>
    <xf numFmtId="0" fontId="5" fillId="2" borderId="15" xfId="0" applyFont="1" applyFill="1" applyBorder="1" applyAlignment="1" applyProtection="1">
      <alignment horizontal="center" vertical="center"/>
      <protection hidden="1"/>
    </xf>
    <xf numFmtId="0" fontId="5" fillId="2" borderId="16" xfId="0" applyFont="1" applyFill="1" applyBorder="1" applyAlignment="1" applyProtection="1">
      <alignment horizontal="center" vertical="center"/>
      <protection hidden="1"/>
    </xf>
    <xf numFmtId="0" fontId="5" fillId="2" borderId="17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hidden="1"/>
    </xf>
    <xf numFmtId="0" fontId="1" fillId="2" borderId="17" xfId="0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 applyProtection="1">
      <alignment horizontal="center" vertical="center"/>
      <protection hidden="1"/>
    </xf>
    <xf numFmtId="0" fontId="4" fillId="0" borderId="3" xfId="0" applyFont="1" applyFill="1" applyBorder="1" applyAlignment="1" applyProtection="1">
      <alignment horizontal="right" vertical="center" wrapText="1" shrinkToFit="1"/>
      <protection hidden="1"/>
    </xf>
    <xf numFmtId="0" fontId="5" fillId="6" borderId="12" xfId="0" applyFont="1" applyFill="1" applyBorder="1" applyAlignment="1" applyProtection="1">
      <alignment horizontal="center" vertical="center"/>
      <protection hidden="1"/>
    </xf>
    <xf numFmtId="0" fontId="5" fillId="6" borderId="0" xfId="0" applyFont="1" applyFill="1" applyBorder="1" applyAlignment="1" applyProtection="1">
      <alignment horizontal="center" vertical="center"/>
      <protection hidden="1"/>
    </xf>
    <xf numFmtId="0" fontId="5" fillId="6" borderId="11" xfId="0" applyFont="1" applyFill="1" applyBorder="1" applyAlignment="1" applyProtection="1">
      <alignment horizontal="center" vertical="center"/>
      <protection hidden="1"/>
    </xf>
    <xf numFmtId="0" fontId="1" fillId="6" borderId="12" xfId="0" applyFont="1" applyFill="1" applyBorder="1" applyAlignment="1" applyProtection="1">
      <alignment horizontal="center" vertical="center"/>
      <protection hidden="1"/>
    </xf>
    <xf numFmtId="0" fontId="1" fillId="6" borderId="0" xfId="0" applyFont="1" applyFill="1" applyBorder="1" applyAlignment="1" applyProtection="1">
      <alignment horizontal="center" vertical="center"/>
      <protection hidden="1"/>
    </xf>
    <xf numFmtId="0" fontId="1" fillId="6" borderId="11" xfId="0" applyFont="1" applyFill="1" applyBorder="1" applyAlignment="1" applyProtection="1">
      <alignment horizontal="center" vertical="center"/>
      <protection hidden="1"/>
    </xf>
    <xf numFmtId="0" fontId="1" fillId="6" borderId="3" xfId="0" applyFont="1" applyFill="1" applyBorder="1" applyAlignment="1" applyProtection="1">
      <alignment horizontal="center" vertical="center"/>
      <protection hidden="1"/>
    </xf>
    <xf numFmtId="0" fontId="5" fillId="5" borderId="9" xfId="0" applyFont="1" applyFill="1" applyBorder="1" applyAlignment="1" applyProtection="1">
      <alignment horizontal="center" vertical="center"/>
      <protection hidden="1"/>
    </xf>
    <xf numFmtId="0" fontId="5" fillId="5" borderId="7" xfId="0" applyFont="1" applyFill="1" applyBorder="1" applyAlignment="1" applyProtection="1">
      <alignment horizontal="center" vertical="center"/>
      <protection hidden="1"/>
    </xf>
    <xf numFmtId="0" fontId="1" fillId="5" borderId="10" xfId="0" applyFont="1" applyFill="1" applyBorder="1" applyAlignment="1" applyProtection="1">
      <alignment horizontal="center" vertical="center"/>
      <protection hidden="1"/>
    </xf>
    <xf numFmtId="0" fontId="1" fillId="5" borderId="9" xfId="0" applyFont="1" applyFill="1" applyBorder="1" applyAlignment="1" applyProtection="1">
      <alignment horizontal="center" vertical="center"/>
      <protection hidden="1"/>
    </xf>
    <xf numFmtId="0" fontId="1" fillId="5" borderId="7" xfId="0" applyFont="1" applyFill="1" applyBorder="1" applyAlignment="1" applyProtection="1">
      <alignment horizontal="center" vertical="center"/>
      <protection hidden="1"/>
    </xf>
    <xf numFmtId="0" fontId="6" fillId="0" borderId="3" xfId="0" applyFont="1" applyFill="1" applyBorder="1" applyAlignment="1" applyProtection="1">
      <alignment horizontal="right" vertical="center" wrapText="1" shrinkToFit="1"/>
      <protection hidden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5" borderId="18" xfId="0" applyFont="1" applyFill="1" applyBorder="1" applyAlignment="1" applyProtection="1">
      <alignment horizontal="center" vertical="center"/>
      <protection hidden="1"/>
    </xf>
    <xf numFmtId="0" fontId="5" fillId="3" borderId="19" xfId="0" applyFont="1" applyFill="1" applyBorder="1" applyAlignment="1" applyProtection="1">
      <alignment horizontal="center" vertical="center"/>
      <protection hidden="1"/>
    </xf>
    <xf numFmtId="0" fontId="1" fillId="3" borderId="19" xfId="0" applyFont="1" applyFill="1" applyBorder="1" applyAlignment="1" applyProtection="1">
      <alignment horizontal="center" vertical="center"/>
      <protection hidden="1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0" fontId="10" fillId="4" borderId="19" xfId="0" applyFont="1" applyFill="1" applyBorder="1" applyAlignment="1" applyProtection="1">
      <alignment horizontal="center" vertical="center"/>
      <protection hidden="1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vertical="center" wrapText="1" shrinkToFit="1"/>
      <protection hidden="1"/>
    </xf>
    <xf numFmtId="0" fontId="6" fillId="0" borderId="3" xfId="0" applyFont="1" applyFill="1" applyBorder="1" applyAlignment="1" applyProtection="1">
      <alignment horizontal="left" vertical="center" wrapText="1" shrinkToFit="1"/>
      <protection hidden="1"/>
    </xf>
    <xf numFmtId="0" fontId="5" fillId="5" borderId="4" xfId="0" applyFont="1" applyFill="1" applyBorder="1" applyAlignment="1" applyProtection="1">
      <alignment horizontal="center" vertical="center"/>
      <protection hidden="1"/>
    </xf>
    <xf numFmtId="0" fontId="1" fillId="5" borderId="4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/>
      <protection hidden="1"/>
    </xf>
    <xf numFmtId="0" fontId="5" fillId="6" borderId="15" xfId="0" applyFont="1" applyFill="1" applyBorder="1" applyAlignment="1" applyProtection="1">
      <alignment horizontal="center" vertical="center"/>
      <protection hidden="1"/>
    </xf>
    <xf numFmtId="0" fontId="5" fillId="6" borderId="16" xfId="0" applyFont="1" applyFill="1" applyBorder="1" applyAlignment="1" applyProtection="1">
      <alignment horizontal="center" vertical="center"/>
      <protection hidden="1"/>
    </xf>
    <xf numFmtId="0" fontId="5" fillId="6" borderId="17" xfId="0" applyFont="1" applyFill="1" applyBorder="1" applyAlignment="1" applyProtection="1">
      <alignment horizontal="center" vertical="center"/>
      <protection hidden="1"/>
    </xf>
    <xf numFmtId="0" fontId="1" fillId="6" borderId="15" xfId="0" applyFont="1" applyFill="1" applyBorder="1" applyAlignment="1" applyProtection="1">
      <alignment horizontal="center" vertical="center"/>
      <protection hidden="1"/>
    </xf>
    <xf numFmtId="0" fontId="1" fillId="6" borderId="16" xfId="0" applyFont="1" applyFill="1" applyBorder="1" applyAlignment="1" applyProtection="1">
      <alignment horizontal="center" vertical="center"/>
      <protection hidden="1"/>
    </xf>
    <xf numFmtId="0" fontId="1" fillId="6" borderId="17" xfId="0" applyFont="1" applyFill="1" applyBorder="1" applyAlignment="1" applyProtection="1">
      <alignment horizontal="center" vertical="center"/>
      <protection hidden="1"/>
    </xf>
    <xf numFmtId="0" fontId="5" fillId="5" borderId="3" xfId="0" applyFont="1" applyFill="1" applyBorder="1" applyAlignment="1" applyProtection="1">
      <alignment horizontal="center" vertical="center" wrapText="1" shrinkToFit="1"/>
      <protection hidden="1"/>
    </xf>
    <xf numFmtId="0" fontId="5" fillId="5" borderId="13" xfId="0" applyFont="1" applyFill="1" applyBorder="1" applyAlignment="1" applyProtection="1">
      <alignment horizontal="center" vertical="center"/>
      <protection hidden="1"/>
    </xf>
    <xf numFmtId="0" fontId="1" fillId="0" borderId="21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5" fillId="5" borderId="23" xfId="0" applyFont="1" applyFill="1" applyBorder="1" applyAlignment="1" applyProtection="1">
      <alignment horizontal="center" vertical="center"/>
      <protection hidden="1"/>
    </xf>
    <xf numFmtId="0" fontId="5" fillId="3" borderId="24" xfId="0" applyFont="1" applyFill="1" applyBorder="1" applyAlignment="1" applyProtection="1">
      <alignment horizontal="center" vertical="center"/>
      <protection hidden="1"/>
    </xf>
    <xf numFmtId="0" fontId="1" fillId="0" borderId="22" xfId="0" applyFont="1" applyFill="1" applyBorder="1" applyAlignment="1" applyProtection="1">
      <alignment horizontal="center" vertical="center"/>
      <protection locked="0"/>
    </xf>
    <xf numFmtId="0" fontId="1" fillId="3" borderId="24" xfId="0" applyFont="1" applyFill="1" applyBorder="1" applyAlignment="1" applyProtection="1">
      <alignment horizontal="center" vertical="center"/>
      <protection hidden="1"/>
    </xf>
    <xf numFmtId="0" fontId="1" fillId="0" borderId="25" xfId="0" applyFont="1" applyFill="1" applyBorder="1" applyAlignment="1" applyProtection="1">
      <alignment horizontal="center" vertical="center"/>
      <protection locked="0"/>
    </xf>
    <xf numFmtId="0" fontId="10" fillId="4" borderId="24" xfId="0" applyFont="1" applyFill="1" applyBorder="1" applyAlignment="1" applyProtection="1">
      <alignment horizontal="center" vertical="center"/>
      <protection hidden="1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0" fontId="5" fillId="5" borderId="28" xfId="0" applyFont="1" applyFill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0" fontId="1" fillId="0" borderId="6" xfId="0" applyFont="1" applyFill="1" applyBorder="1" applyAlignment="1" applyProtection="1">
      <alignment horizontal="center" vertical="center" wrapText="1" shrinkToFit="1"/>
      <protection locked="0"/>
    </xf>
    <xf numFmtId="0" fontId="1" fillId="3" borderId="3" xfId="0" applyFont="1" applyFill="1" applyBorder="1" applyAlignment="1" applyProtection="1">
      <alignment horizontal="center" vertical="center"/>
      <protection hidden="1"/>
    </xf>
    <xf numFmtId="0" fontId="1" fillId="0" borderId="5" xfId="0" applyFont="1" applyFill="1" applyBorder="1" applyAlignment="1" applyProtection="1">
      <alignment horizontal="center" vertical="center" wrapText="1" shrinkToFit="1"/>
      <protection locked="0"/>
    </xf>
    <xf numFmtId="0" fontId="10" fillId="4" borderId="3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 wrapText="1" shrinkToFit="1"/>
      <protection hidden="1"/>
    </xf>
    <xf numFmtId="0" fontId="3" fillId="0" borderId="0" xfId="0" applyFont="1" applyFill="1"/>
    <xf numFmtId="0" fontId="2" fillId="0" borderId="0" xfId="0" applyFont="1" applyFill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textRotation="90" wrapText="1"/>
      <protection hidden="1"/>
    </xf>
    <xf numFmtId="0" fontId="6" fillId="0" borderId="3" xfId="0" applyFont="1" applyFill="1" applyBorder="1" applyAlignment="1" applyProtection="1">
      <alignment horizontal="center" vertical="center" wrapText="1"/>
      <protection hidden="1"/>
    </xf>
    <xf numFmtId="0" fontId="2" fillId="0" borderId="3" xfId="0" applyFont="1" applyFill="1" applyBorder="1" applyAlignment="1" applyProtection="1">
      <alignment horizontal="center" vertical="center" textRotation="90" wrapText="1"/>
      <protection hidden="1"/>
    </xf>
    <xf numFmtId="0" fontId="2" fillId="0" borderId="4" xfId="0" applyFont="1" applyFill="1" applyBorder="1" applyAlignment="1" applyProtection="1">
      <alignment horizontal="center" vertical="center" textRotation="90" wrapText="1"/>
      <protection hidden="1"/>
    </xf>
    <xf numFmtId="0" fontId="7" fillId="0" borderId="4" xfId="0" applyFont="1" applyFill="1" applyBorder="1" applyAlignment="1" applyProtection="1">
      <alignment horizontal="center" vertical="center" wrapText="1"/>
      <protection hidden="1"/>
    </xf>
    <xf numFmtId="0" fontId="7" fillId="0" borderId="5" xfId="0" applyFont="1" applyFill="1" applyBorder="1" applyAlignment="1" applyProtection="1">
      <alignment horizontal="center" vertical="center" wrapText="1"/>
      <protection hidden="1"/>
    </xf>
    <xf numFmtId="0" fontId="7" fillId="0" borderId="6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0" fontId="5" fillId="2" borderId="7" xfId="0" applyFont="1" applyFill="1" applyBorder="1" applyAlignment="1" applyProtection="1">
      <alignment horizontal="center" vertical="center" textRotation="90" wrapText="1"/>
      <protection hidden="1"/>
    </xf>
    <xf numFmtId="0" fontId="5" fillId="2" borderId="11" xfId="0" applyFont="1" applyFill="1" applyBorder="1" applyAlignment="1" applyProtection="1">
      <alignment horizontal="center" vertical="center" textRotation="90" wrapText="1"/>
      <protection hidden="1"/>
    </xf>
    <xf numFmtId="0" fontId="4" fillId="0" borderId="8" xfId="0" applyFont="1" applyFill="1" applyBorder="1" applyAlignment="1" applyProtection="1">
      <alignment horizontal="center" vertical="center" wrapText="1"/>
      <protection hidden="1"/>
    </xf>
    <xf numFmtId="0" fontId="4" fillId="0" borderId="9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Fill="1" applyBorder="1" applyAlignment="1" applyProtection="1">
      <alignment horizontal="center" vertical="center" wrapText="1"/>
      <protection hidden="1"/>
    </xf>
    <xf numFmtId="0" fontId="4" fillId="0" borderId="5" xfId="0" applyFont="1" applyFill="1" applyBorder="1" applyAlignment="1" applyProtection="1">
      <alignment horizontal="center" vertical="center" wrapText="1"/>
      <protection hidden="1"/>
    </xf>
    <xf numFmtId="0" fontId="4" fillId="0" borderId="6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textRotation="90"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37"/>
  <sheetViews>
    <sheetView tabSelected="1" zoomScale="80" zoomScaleNormal="80" workbookViewId="0">
      <pane ySplit="5" topLeftCell="A21" activePane="bottomLeft" state="frozen"/>
      <selection activeCell="A5" sqref="A5"/>
      <selection pane="bottomLeft" activeCell="AS31" sqref="AS31"/>
    </sheetView>
  </sheetViews>
  <sheetFormatPr defaultRowHeight="15"/>
  <cols>
    <col min="1" max="1" width="3.28515625" style="2" customWidth="1"/>
    <col min="2" max="2" width="25.140625" style="2" customWidth="1"/>
    <col min="3" max="3" width="4.7109375" style="2" customWidth="1"/>
    <col min="4" max="4" width="4.85546875" style="2" customWidth="1"/>
    <col min="5" max="5" width="4.7109375" style="2" customWidth="1"/>
    <col min="6" max="6" width="5" style="2" customWidth="1"/>
    <col min="7" max="56" width="4.7109375" style="2" customWidth="1"/>
    <col min="57" max="16384" width="9.140625" style="2"/>
  </cols>
  <sheetData>
    <row r="1" spans="1:56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</row>
    <row r="2" spans="1:56" ht="15.75" customHeight="1" thickBot="1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</row>
    <row r="3" spans="1:56" s="3" customFormat="1" ht="22.5" customHeight="1" thickBot="1">
      <c r="A3" s="105" t="s">
        <v>1</v>
      </c>
      <c r="B3" s="106"/>
      <c r="C3" s="107" t="s">
        <v>2</v>
      </c>
      <c r="D3" s="107" t="s">
        <v>3</v>
      </c>
      <c r="E3" s="109" t="s">
        <v>4</v>
      </c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1"/>
      <c r="BA3" s="112" t="s">
        <v>5</v>
      </c>
      <c r="BB3" s="112"/>
      <c r="BC3" s="113" t="s">
        <v>6</v>
      </c>
      <c r="BD3" s="113" t="s">
        <v>6</v>
      </c>
    </row>
    <row r="4" spans="1:56" s="3" customFormat="1" ht="24" customHeight="1" thickBot="1">
      <c r="A4" s="105"/>
      <c r="B4" s="106"/>
      <c r="C4" s="107"/>
      <c r="D4" s="107"/>
      <c r="E4" s="115" t="s">
        <v>7</v>
      </c>
      <c r="F4" s="116"/>
      <c r="G4" s="116"/>
      <c r="H4" s="116"/>
      <c r="I4" s="116"/>
      <c r="J4" s="117"/>
      <c r="K4" s="118" t="s">
        <v>8</v>
      </c>
      <c r="L4" s="119"/>
      <c r="M4" s="119"/>
      <c r="N4" s="119"/>
      <c r="O4" s="119"/>
      <c r="P4" s="120"/>
      <c r="Q4" s="118" t="s">
        <v>9</v>
      </c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20"/>
      <c r="AI4" s="115" t="s">
        <v>10</v>
      </c>
      <c r="AJ4" s="116"/>
      <c r="AK4" s="116"/>
      <c r="AL4" s="116"/>
      <c r="AM4" s="116"/>
      <c r="AN4" s="117"/>
      <c r="AO4" s="115" t="s">
        <v>11</v>
      </c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21" t="s">
        <v>2</v>
      </c>
      <c r="BB4" s="121" t="s">
        <v>3</v>
      </c>
      <c r="BC4" s="114"/>
      <c r="BD4" s="114"/>
    </row>
    <row r="5" spans="1:56" s="3" customFormat="1" ht="147" customHeight="1" thickBot="1">
      <c r="A5" s="105"/>
      <c r="B5" s="106"/>
      <c r="C5" s="107"/>
      <c r="D5" s="108"/>
      <c r="E5" s="4" t="s">
        <v>7</v>
      </c>
      <c r="F5" s="5" t="s">
        <v>12</v>
      </c>
      <c r="G5" s="6" t="s">
        <v>13</v>
      </c>
      <c r="H5" s="6" t="s">
        <v>14</v>
      </c>
      <c r="I5" s="6" t="s">
        <v>15</v>
      </c>
      <c r="J5" s="7" t="s">
        <v>16</v>
      </c>
      <c r="K5" s="8" t="s">
        <v>8</v>
      </c>
      <c r="L5" s="5" t="s">
        <v>17</v>
      </c>
      <c r="M5" s="6" t="s">
        <v>18</v>
      </c>
      <c r="N5" s="6" t="s">
        <v>19</v>
      </c>
      <c r="O5" s="6" t="s">
        <v>20</v>
      </c>
      <c r="P5" s="7" t="s">
        <v>21</v>
      </c>
      <c r="Q5" s="8" t="s">
        <v>9</v>
      </c>
      <c r="R5" s="9" t="s">
        <v>22</v>
      </c>
      <c r="S5" s="10" t="s">
        <v>23</v>
      </c>
      <c r="T5" s="5" t="s">
        <v>24</v>
      </c>
      <c r="U5" s="6" t="s">
        <v>25</v>
      </c>
      <c r="V5" s="6" t="s">
        <v>26</v>
      </c>
      <c r="W5" s="6" t="s">
        <v>27</v>
      </c>
      <c r="X5" s="6" t="s">
        <v>28</v>
      </c>
      <c r="Y5" s="6" t="s">
        <v>29</v>
      </c>
      <c r="Z5" s="6" t="s">
        <v>30</v>
      </c>
      <c r="AA5" s="6" t="s">
        <v>31</v>
      </c>
      <c r="AB5" s="6" t="s">
        <v>32</v>
      </c>
      <c r="AC5" s="6" t="s">
        <v>33</v>
      </c>
      <c r="AD5" s="6" t="s">
        <v>34</v>
      </c>
      <c r="AE5" s="6" t="s">
        <v>35</v>
      </c>
      <c r="AF5" s="6" t="s">
        <v>36</v>
      </c>
      <c r="AG5" s="6" t="s">
        <v>37</v>
      </c>
      <c r="AH5" s="7" t="s">
        <v>38</v>
      </c>
      <c r="AI5" s="8" t="s">
        <v>10</v>
      </c>
      <c r="AJ5" s="5" t="s">
        <v>39</v>
      </c>
      <c r="AK5" s="6" t="s">
        <v>40</v>
      </c>
      <c r="AL5" s="6" t="s">
        <v>41</v>
      </c>
      <c r="AM5" s="6" t="s">
        <v>42</v>
      </c>
      <c r="AN5" s="7" t="s">
        <v>43</v>
      </c>
      <c r="AO5" s="8" t="s">
        <v>44</v>
      </c>
      <c r="AP5" s="5" t="s">
        <v>45</v>
      </c>
      <c r="AQ5" s="6" t="s">
        <v>46</v>
      </c>
      <c r="AR5" s="6" t="s">
        <v>47</v>
      </c>
      <c r="AS5" s="6" t="s">
        <v>48</v>
      </c>
      <c r="AT5" s="6" t="s">
        <v>49</v>
      </c>
      <c r="AU5" s="6" t="s">
        <v>50</v>
      </c>
      <c r="AV5" s="6" t="s">
        <v>51</v>
      </c>
      <c r="AW5" s="6" t="s">
        <v>52</v>
      </c>
      <c r="AX5" s="6" t="s">
        <v>53</v>
      </c>
      <c r="AY5" s="6" t="s">
        <v>54</v>
      </c>
      <c r="AZ5" s="6" t="s">
        <v>55</v>
      </c>
      <c r="BA5" s="121"/>
      <c r="BB5" s="121"/>
      <c r="BC5" s="114"/>
      <c r="BD5" s="114"/>
    </row>
    <row r="6" spans="1:56" ht="15.75" thickBot="1">
      <c r="A6" s="11"/>
      <c r="B6" s="12"/>
      <c r="C6" s="13"/>
      <c r="D6" s="14"/>
      <c r="E6" s="13"/>
      <c r="F6" s="15"/>
      <c r="G6" s="13"/>
      <c r="H6" s="13"/>
      <c r="I6" s="13"/>
      <c r="J6" s="14"/>
      <c r="K6" s="16"/>
      <c r="L6" s="15"/>
      <c r="M6" s="13"/>
      <c r="N6" s="13"/>
      <c r="O6" s="13"/>
      <c r="P6" s="14"/>
      <c r="Q6" s="16"/>
      <c r="R6" s="17"/>
      <c r="S6" s="16"/>
      <c r="T6" s="15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4"/>
      <c r="AI6" s="16"/>
      <c r="AJ6" s="15"/>
      <c r="AK6" s="13"/>
      <c r="AL6" s="13"/>
      <c r="AM6" s="13"/>
      <c r="AN6" s="14"/>
      <c r="AO6" s="16"/>
      <c r="AP6" s="15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6"/>
      <c r="BD6" s="16"/>
    </row>
    <row r="7" spans="1:56" ht="15.75" thickBot="1">
      <c r="A7" s="18">
        <v>1</v>
      </c>
      <c r="B7" s="19" t="s">
        <v>56</v>
      </c>
      <c r="C7" s="20"/>
      <c r="D7" s="21">
        <f>SUM(E7,K7,Q7,AI7,AO7)</f>
        <v>0</v>
      </c>
      <c r="E7" s="22">
        <f>SUM(F7:J7)</f>
        <v>0</v>
      </c>
      <c r="F7" s="23"/>
      <c r="G7" s="24"/>
      <c r="H7" s="24"/>
      <c r="I7" s="24"/>
      <c r="J7" s="25"/>
      <c r="K7" s="22">
        <f>SUM(L7:P7)</f>
        <v>0</v>
      </c>
      <c r="L7" s="23"/>
      <c r="M7" s="24"/>
      <c r="N7" s="24"/>
      <c r="O7" s="24"/>
      <c r="P7" s="25"/>
      <c r="Q7" s="26">
        <f>R7+S7+AF7+AG7+AH7</f>
        <v>0</v>
      </c>
      <c r="R7" s="27"/>
      <c r="S7" s="28">
        <f>SUM(T7:AE7)</f>
        <v>0</v>
      </c>
      <c r="T7" s="23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5"/>
      <c r="AI7" s="22">
        <f>SUM(AJ7:AN7)</f>
        <v>0</v>
      </c>
      <c r="AJ7" s="23"/>
      <c r="AK7" s="24"/>
      <c r="AL7" s="24"/>
      <c r="AM7" s="24"/>
      <c r="AN7" s="25"/>
      <c r="AO7" s="22">
        <f>SUM(AP7:AZ7)</f>
        <v>0</v>
      </c>
      <c r="AP7" s="23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9"/>
      <c r="BB7" s="29"/>
      <c r="BC7" s="30">
        <f>SUM(F7:J7,L7:P7,R7,T7:AH7,AJ7:AN7,AP7:AZ7)</f>
        <v>0</v>
      </c>
      <c r="BD7" s="30">
        <f>BC7-D7</f>
        <v>0</v>
      </c>
    </row>
    <row r="8" spans="1:56" ht="50.25" customHeight="1" thickBot="1">
      <c r="A8" s="18">
        <v>2</v>
      </c>
      <c r="B8" s="31" t="s">
        <v>57</v>
      </c>
      <c r="C8" s="32">
        <f>C11+C17</f>
        <v>0</v>
      </c>
      <c r="D8" s="33">
        <f t="shared" ref="D8:BB8" si="0">D11+D17</f>
        <v>1</v>
      </c>
      <c r="E8" s="34">
        <f t="shared" si="0"/>
        <v>0</v>
      </c>
      <c r="F8" s="35">
        <f t="shared" si="0"/>
        <v>0</v>
      </c>
      <c r="G8" s="35">
        <f t="shared" si="0"/>
        <v>0</v>
      </c>
      <c r="H8" s="35">
        <f t="shared" si="0"/>
        <v>0</v>
      </c>
      <c r="I8" s="35">
        <f t="shared" si="0"/>
        <v>0</v>
      </c>
      <c r="J8" s="36">
        <f t="shared" si="0"/>
        <v>0</v>
      </c>
      <c r="K8" s="34">
        <f t="shared" si="0"/>
        <v>0</v>
      </c>
      <c r="L8" s="35">
        <f t="shared" si="0"/>
        <v>0</v>
      </c>
      <c r="M8" s="35">
        <f t="shared" si="0"/>
        <v>0</v>
      </c>
      <c r="N8" s="35">
        <f t="shared" si="0"/>
        <v>0</v>
      </c>
      <c r="O8" s="35">
        <f t="shared" si="0"/>
        <v>0</v>
      </c>
      <c r="P8" s="36">
        <f t="shared" si="0"/>
        <v>0</v>
      </c>
      <c r="Q8" s="37">
        <f t="shared" si="0"/>
        <v>0</v>
      </c>
      <c r="R8" s="36">
        <f t="shared" si="0"/>
        <v>0</v>
      </c>
      <c r="S8" s="34">
        <f t="shared" si="0"/>
        <v>0</v>
      </c>
      <c r="T8" s="35">
        <f t="shared" si="0"/>
        <v>0</v>
      </c>
      <c r="U8" s="35">
        <f t="shared" si="0"/>
        <v>0</v>
      </c>
      <c r="V8" s="35">
        <f t="shared" si="0"/>
        <v>0</v>
      </c>
      <c r="W8" s="35">
        <f t="shared" si="0"/>
        <v>0</v>
      </c>
      <c r="X8" s="35">
        <f t="shared" si="0"/>
        <v>0</v>
      </c>
      <c r="Y8" s="35">
        <f t="shared" si="0"/>
        <v>0</v>
      </c>
      <c r="Z8" s="35">
        <f t="shared" si="0"/>
        <v>0</v>
      </c>
      <c r="AA8" s="35">
        <f t="shared" si="0"/>
        <v>0</v>
      </c>
      <c r="AB8" s="35">
        <f t="shared" si="0"/>
        <v>0</v>
      </c>
      <c r="AC8" s="35">
        <f t="shared" si="0"/>
        <v>0</v>
      </c>
      <c r="AD8" s="35">
        <f t="shared" si="0"/>
        <v>0</v>
      </c>
      <c r="AE8" s="35">
        <f t="shared" si="0"/>
        <v>0</v>
      </c>
      <c r="AF8" s="35">
        <f t="shared" si="0"/>
        <v>0</v>
      </c>
      <c r="AG8" s="35">
        <f t="shared" si="0"/>
        <v>0</v>
      </c>
      <c r="AH8" s="36">
        <f t="shared" si="0"/>
        <v>0</v>
      </c>
      <c r="AI8" s="34">
        <f t="shared" si="0"/>
        <v>0</v>
      </c>
      <c r="AJ8" s="35">
        <f t="shared" si="0"/>
        <v>0</v>
      </c>
      <c r="AK8" s="35">
        <f t="shared" si="0"/>
        <v>0</v>
      </c>
      <c r="AL8" s="35">
        <f t="shared" si="0"/>
        <v>0</v>
      </c>
      <c r="AM8" s="35">
        <f t="shared" si="0"/>
        <v>0</v>
      </c>
      <c r="AN8" s="36">
        <f t="shared" si="0"/>
        <v>0</v>
      </c>
      <c r="AO8" s="34">
        <f t="shared" si="0"/>
        <v>1</v>
      </c>
      <c r="AP8" s="35">
        <f t="shared" si="0"/>
        <v>0</v>
      </c>
      <c r="AQ8" s="35">
        <f t="shared" si="0"/>
        <v>0</v>
      </c>
      <c r="AR8" s="35">
        <f t="shared" si="0"/>
        <v>0</v>
      </c>
      <c r="AS8" s="35">
        <f t="shared" si="0"/>
        <v>1</v>
      </c>
      <c r="AT8" s="35">
        <f t="shared" si="0"/>
        <v>0</v>
      </c>
      <c r="AU8" s="35">
        <f t="shared" si="0"/>
        <v>0</v>
      </c>
      <c r="AV8" s="35">
        <f t="shared" si="0"/>
        <v>0</v>
      </c>
      <c r="AW8" s="35">
        <f t="shared" si="0"/>
        <v>0</v>
      </c>
      <c r="AX8" s="35">
        <f t="shared" si="0"/>
        <v>0</v>
      </c>
      <c r="AY8" s="35">
        <f t="shared" si="0"/>
        <v>0</v>
      </c>
      <c r="AZ8" s="35">
        <f t="shared" si="0"/>
        <v>0</v>
      </c>
      <c r="BA8" s="35">
        <f t="shared" si="0"/>
        <v>0</v>
      </c>
      <c r="BB8" s="35">
        <f t="shared" si="0"/>
        <v>0</v>
      </c>
      <c r="BC8" s="30">
        <f t="shared" ref="BC8:BC35" si="1">SUM(F8:J8,L8:P8,R8,T8:AH8,AJ8:AN8,AP8:AZ8)</f>
        <v>1</v>
      </c>
      <c r="BD8" s="30">
        <f>BC8-D8</f>
        <v>0</v>
      </c>
    </row>
    <row r="9" spans="1:56" ht="56.25" customHeight="1" thickBot="1">
      <c r="A9" s="38">
        <v>3</v>
      </c>
      <c r="B9" s="39" t="s">
        <v>58</v>
      </c>
      <c r="C9" s="40">
        <f>C8-C13</f>
        <v>0</v>
      </c>
      <c r="D9" s="41">
        <f t="shared" ref="D9:BB9" si="2">D8-D13</f>
        <v>1</v>
      </c>
      <c r="E9" s="42">
        <f t="shared" si="2"/>
        <v>0</v>
      </c>
      <c r="F9" s="43">
        <f t="shared" si="2"/>
        <v>0</v>
      </c>
      <c r="G9" s="43">
        <f t="shared" si="2"/>
        <v>0</v>
      </c>
      <c r="H9" s="43">
        <f t="shared" si="2"/>
        <v>0</v>
      </c>
      <c r="I9" s="43">
        <f t="shared" si="2"/>
        <v>0</v>
      </c>
      <c r="J9" s="44">
        <f t="shared" si="2"/>
        <v>0</v>
      </c>
      <c r="K9" s="42">
        <f t="shared" si="2"/>
        <v>0</v>
      </c>
      <c r="L9" s="43">
        <f t="shared" si="2"/>
        <v>0</v>
      </c>
      <c r="M9" s="43">
        <f t="shared" si="2"/>
        <v>0</v>
      </c>
      <c r="N9" s="43">
        <f t="shared" si="2"/>
        <v>0</v>
      </c>
      <c r="O9" s="43">
        <f t="shared" si="2"/>
        <v>0</v>
      </c>
      <c r="P9" s="44">
        <f t="shared" si="2"/>
        <v>0</v>
      </c>
      <c r="Q9" s="45">
        <f t="shared" si="2"/>
        <v>0</v>
      </c>
      <c r="R9" s="44">
        <f t="shared" si="2"/>
        <v>0</v>
      </c>
      <c r="S9" s="42">
        <f t="shared" si="2"/>
        <v>0</v>
      </c>
      <c r="T9" s="43">
        <f t="shared" si="2"/>
        <v>0</v>
      </c>
      <c r="U9" s="43">
        <f t="shared" si="2"/>
        <v>0</v>
      </c>
      <c r="V9" s="43">
        <f t="shared" si="2"/>
        <v>0</v>
      </c>
      <c r="W9" s="43">
        <f t="shared" si="2"/>
        <v>0</v>
      </c>
      <c r="X9" s="43">
        <f t="shared" si="2"/>
        <v>0</v>
      </c>
      <c r="Y9" s="43">
        <f t="shared" si="2"/>
        <v>0</v>
      </c>
      <c r="Z9" s="43">
        <f t="shared" si="2"/>
        <v>0</v>
      </c>
      <c r="AA9" s="43">
        <f t="shared" si="2"/>
        <v>0</v>
      </c>
      <c r="AB9" s="43">
        <f t="shared" si="2"/>
        <v>0</v>
      </c>
      <c r="AC9" s="43">
        <f t="shared" si="2"/>
        <v>0</v>
      </c>
      <c r="AD9" s="43">
        <f t="shared" si="2"/>
        <v>0</v>
      </c>
      <c r="AE9" s="43">
        <f t="shared" si="2"/>
        <v>0</v>
      </c>
      <c r="AF9" s="43">
        <f t="shared" si="2"/>
        <v>0</v>
      </c>
      <c r="AG9" s="43">
        <f t="shared" si="2"/>
        <v>0</v>
      </c>
      <c r="AH9" s="44">
        <f t="shared" si="2"/>
        <v>0</v>
      </c>
      <c r="AI9" s="42">
        <f t="shared" si="2"/>
        <v>0</v>
      </c>
      <c r="AJ9" s="43">
        <f t="shared" si="2"/>
        <v>0</v>
      </c>
      <c r="AK9" s="43">
        <f t="shared" si="2"/>
        <v>0</v>
      </c>
      <c r="AL9" s="43">
        <f t="shared" si="2"/>
        <v>0</v>
      </c>
      <c r="AM9" s="43">
        <f t="shared" si="2"/>
        <v>0</v>
      </c>
      <c r="AN9" s="44">
        <f t="shared" si="2"/>
        <v>0</v>
      </c>
      <c r="AO9" s="42">
        <f t="shared" si="2"/>
        <v>1</v>
      </c>
      <c r="AP9" s="43">
        <f t="shared" si="2"/>
        <v>0</v>
      </c>
      <c r="AQ9" s="43">
        <f t="shared" si="2"/>
        <v>0</v>
      </c>
      <c r="AR9" s="43">
        <f t="shared" si="2"/>
        <v>0</v>
      </c>
      <c r="AS9" s="43">
        <f t="shared" si="2"/>
        <v>1</v>
      </c>
      <c r="AT9" s="43">
        <f t="shared" si="2"/>
        <v>0</v>
      </c>
      <c r="AU9" s="43">
        <f t="shared" si="2"/>
        <v>0</v>
      </c>
      <c r="AV9" s="43">
        <f t="shared" si="2"/>
        <v>0</v>
      </c>
      <c r="AW9" s="43">
        <f t="shared" si="2"/>
        <v>0</v>
      </c>
      <c r="AX9" s="43">
        <f t="shared" si="2"/>
        <v>0</v>
      </c>
      <c r="AY9" s="43">
        <f t="shared" si="2"/>
        <v>0</v>
      </c>
      <c r="AZ9" s="43">
        <f t="shared" si="2"/>
        <v>0</v>
      </c>
      <c r="BA9" s="43">
        <f t="shared" si="2"/>
        <v>0</v>
      </c>
      <c r="BB9" s="43">
        <f t="shared" si="2"/>
        <v>0</v>
      </c>
      <c r="BC9" s="30">
        <f t="shared" si="1"/>
        <v>1</v>
      </c>
      <c r="BD9" s="30">
        <f>BC9-D9</f>
        <v>0</v>
      </c>
    </row>
    <row r="10" spans="1:56" ht="12" customHeight="1" thickBot="1">
      <c r="A10" s="46">
        <v>4</v>
      </c>
      <c r="B10" s="47" t="s">
        <v>59</v>
      </c>
      <c r="C10" s="48"/>
      <c r="D10" s="49"/>
      <c r="E10" s="50"/>
      <c r="F10" s="51"/>
      <c r="G10" s="51"/>
      <c r="H10" s="51"/>
      <c r="I10" s="51"/>
      <c r="J10" s="52"/>
      <c r="K10" s="50"/>
      <c r="L10" s="51"/>
      <c r="M10" s="51"/>
      <c r="N10" s="51"/>
      <c r="O10" s="51"/>
      <c r="P10" s="52"/>
      <c r="Q10" s="53"/>
      <c r="R10" s="52"/>
      <c r="S10" s="50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2"/>
      <c r="AI10" s="50"/>
      <c r="AJ10" s="51"/>
      <c r="AK10" s="51"/>
      <c r="AL10" s="51"/>
      <c r="AM10" s="51"/>
      <c r="AN10" s="52"/>
      <c r="AO10" s="50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4"/>
      <c r="BC10" s="30">
        <f t="shared" si="1"/>
        <v>0</v>
      </c>
      <c r="BD10" s="30">
        <f>BC10-D10</f>
        <v>0</v>
      </c>
    </row>
    <row r="11" spans="1:56" ht="15.75" thickBot="1">
      <c r="A11" s="18">
        <v>5</v>
      </c>
      <c r="B11" s="31" t="s">
        <v>60</v>
      </c>
      <c r="C11" s="32">
        <f>SUM(C14:C16)</f>
        <v>0</v>
      </c>
      <c r="D11" s="55">
        <f t="shared" ref="D11:BB11" si="3">SUM(D14:D16)</f>
        <v>0</v>
      </c>
      <c r="E11" s="56">
        <f t="shared" si="3"/>
        <v>0</v>
      </c>
      <c r="F11" s="57">
        <f t="shared" si="3"/>
        <v>0</v>
      </c>
      <c r="G11" s="57">
        <f t="shared" si="3"/>
        <v>0</v>
      </c>
      <c r="H11" s="57">
        <f t="shared" si="3"/>
        <v>0</v>
      </c>
      <c r="I11" s="57">
        <f t="shared" si="3"/>
        <v>0</v>
      </c>
      <c r="J11" s="58">
        <f t="shared" si="3"/>
        <v>0</v>
      </c>
      <c r="K11" s="56">
        <f t="shared" si="3"/>
        <v>0</v>
      </c>
      <c r="L11" s="57">
        <f t="shared" si="3"/>
        <v>0</v>
      </c>
      <c r="M11" s="57">
        <f t="shared" si="3"/>
        <v>0</v>
      </c>
      <c r="N11" s="57">
        <f t="shared" si="3"/>
        <v>0</v>
      </c>
      <c r="O11" s="57">
        <f t="shared" si="3"/>
        <v>0</v>
      </c>
      <c r="P11" s="58">
        <f t="shared" si="3"/>
        <v>0</v>
      </c>
      <c r="Q11" s="59">
        <f t="shared" si="3"/>
        <v>0</v>
      </c>
      <c r="R11" s="58">
        <f t="shared" si="3"/>
        <v>0</v>
      </c>
      <c r="S11" s="56">
        <f t="shared" si="3"/>
        <v>0</v>
      </c>
      <c r="T11" s="57">
        <f t="shared" si="3"/>
        <v>0</v>
      </c>
      <c r="U11" s="57">
        <f t="shared" si="3"/>
        <v>0</v>
      </c>
      <c r="V11" s="57">
        <f t="shared" si="3"/>
        <v>0</v>
      </c>
      <c r="W11" s="57">
        <f t="shared" si="3"/>
        <v>0</v>
      </c>
      <c r="X11" s="57">
        <f t="shared" si="3"/>
        <v>0</v>
      </c>
      <c r="Y11" s="57">
        <f t="shared" si="3"/>
        <v>0</v>
      </c>
      <c r="Z11" s="57">
        <f t="shared" si="3"/>
        <v>0</v>
      </c>
      <c r="AA11" s="57">
        <f t="shared" si="3"/>
        <v>0</v>
      </c>
      <c r="AB11" s="57">
        <f t="shared" si="3"/>
        <v>0</v>
      </c>
      <c r="AC11" s="57">
        <f t="shared" si="3"/>
        <v>0</v>
      </c>
      <c r="AD11" s="57">
        <f t="shared" si="3"/>
        <v>0</v>
      </c>
      <c r="AE11" s="57">
        <f t="shared" si="3"/>
        <v>0</v>
      </c>
      <c r="AF11" s="57">
        <f t="shared" si="3"/>
        <v>0</v>
      </c>
      <c r="AG11" s="57">
        <f t="shared" si="3"/>
        <v>0</v>
      </c>
      <c r="AH11" s="58">
        <f t="shared" si="3"/>
        <v>0</v>
      </c>
      <c r="AI11" s="56">
        <f t="shared" si="3"/>
        <v>0</v>
      </c>
      <c r="AJ11" s="57">
        <f t="shared" si="3"/>
        <v>0</v>
      </c>
      <c r="AK11" s="57">
        <f t="shared" si="3"/>
        <v>0</v>
      </c>
      <c r="AL11" s="57">
        <f t="shared" si="3"/>
        <v>0</v>
      </c>
      <c r="AM11" s="57">
        <f t="shared" si="3"/>
        <v>0</v>
      </c>
      <c r="AN11" s="58">
        <f t="shared" si="3"/>
        <v>0</v>
      </c>
      <c r="AO11" s="56">
        <f t="shared" si="3"/>
        <v>0</v>
      </c>
      <c r="AP11" s="57">
        <f t="shared" si="3"/>
        <v>0</v>
      </c>
      <c r="AQ11" s="57">
        <f t="shared" si="3"/>
        <v>0</v>
      </c>
      <c r="AR11" s="57">
        <f t="shared" si="3"/>
        <v>0</v>
      </c>
      <c r="AS11" s="57">
        <f t="shared" si="3"/>
        <v>0</v>
      </c>
      <c r="AT11" s="57">
        <f t="shared" si="3"/>
        <v>0</v>
      </c>
      <c r="AU11" s="57">
        <f t="shared" si="3"/>
        <v>0</v>
      </c>
      <c r="AV11" s="57">
        <f t="shared" si="3"/>
        <v>0</v>
      </c>
      <c r="AW11" s="57">
        <f t="shared" si="3"/>
        <v>0</v>
      </c>
      <c r="AX11" s="57">
        <f t="shared" si="3"/>
        <v>0</v>
      </c>
      <c r="AY11" s="57">
        <f t="shared" si="3"/>
        <v>0</v>
      </c>
      <c r="AZ11" s="57">
        <f t="shared" si="3"/>
        <v>0</v>
      </c>
      <c r="BA11" s="35">
        <f t="shared" si="3"/>
        <v>0</v>
      </c>
      <c r="BB11" s="35">
        <f t="shared" si="3"/>
        <v>0</v>
      </c>
      <c r="BC11" s="30">
        <f t="shared" si="1"/>
        <v>0</v>
      </c>
      <c r="BD11" s="30">
        <f>BC11-D11</f>
        <v>0</v>
      </c>
    </row>
    <row r="12" spans="1:56" ht="30" customHeight="1" thickBot="1">
      <c r="A12" s="46">
        <v>6</v>
      </c>
      <c r="B12" s="60" t="s">
        <v>61</v>
      </c>
      <c r="C12" s="61"/>
      <c r="D12" s="62">
        <f t="shared" ref="D12:D35" si="4">SUM(E12,K12,Q12,AI12,AO12)</f>
        <v>2</v>
      </c>
      <c r="E12" s="63">
        <f t="shared" ref="E12:E35" si="5">SUM(F12:J12)</f>
        <v>0</v>
      </c>
      <c r="F12" s="1"/>
      <c r="G12" s="1"/>
      <c r="H12" s="1"/>
      <c r="I12" s="1"/>
      <c r="J12" s="1"/>
      <c r="K12" s="63">
        <f t="shared" ref="K12:K35" si="6">SUM(L12:P12)</f>
        <v>0</v>
      </c>
      <c r="L12" s="1"/>
      <c r="M12" s="1"/>
      <c r="N12" s="1"/>
      <c r="O12" s="1"/>
      <c r="P12" s="1"/>
      <c r="Q12" s="64">
        <f t="shared" ref="Q12:Q35" si="7">R12+S12+AF12+AG12+AH12</f>
        <v>0</v>
      </c>
      <c r="R12" s="65"/>
      <c r="S12" s="66">
        <f t="shared" ref="S12:S35" si="8">SUM(T12:AE12)</f>
        <v>0</v>
      </c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63">
        <f t="shared" ref="AI12:AI35" si="9">SUM(AJ12:AN12)</f>
        <v>0</v>
      </c>
      <c r="AJ12" s="1"/>
      <c r="AK12" s="1"/>
      <c r="AL12" s="1"/>
      <c r="AM12" s="1"/>
      <c r="AN12" s="1"/>
      <c r="AO12" s="63">
        <f t="shared" ref="AO12:AO35" si="10">SUM(AP12:AZ12)</f>
        <v>2</v>
      </c>
      <c r="AP12" s="1"/>
      <c r="AQ12" s="1">
        <v>2</v>
      </c>
      <c r="AR12" s="1"/>
      <c r="AS12" s="1"/>
      <c r="AT12" s="1"/>
      <c r="AU12" s="1"/>
      <c r="AV12" s="1"/>
      <c r="AW12" s="1"/>
      <c r="AX12" s="1"/>
      <c r="AY12" s="1"/>
      <c r="AZ12" s="1"/>
      <c r="BA12" s="67"/>
      <c r="BB12" s="29"/>
      <c r="BC12" s="30">
        <f t="shared" si="1"/>
        <v>2</v>
      </c>
      <c r="BD12" s="30"/>
    </row>
    <row r="13" spans="1:56" ht="82.5" customHeight="1" thickBot="1">
      <c r="A13" s="46">
        <v>7</v>
      </c>
      <c r="B13" s="60" t="s">
        <v>62</v>
      </c>
      <c r="C13" s="61"/>
      <c r="D13" s="62">
        <f t="shared" si="4"/>
        <v>0</v>
      </c>
      <c r="E13" s="63">
        <f t="shared" si="5"/>
        <v>0</v>
      </c>
      <c r="F13" s="1"/>
      <c r="G13" s="1"/>
      <c r="H13" s="1"/>
      <c r="I13" s="1"/>
      <c r="J13" s="1"/>
      <c r="K13" s="63">
        <f t="shared" si="6"/>
        <v>0</v>
      </c>
      <c r="L13" s="1"/>
      <c r="M13" s="1"/>
      <c r="N13" s="1"/>
      <c r="O13" s="1"/>
      <c r="P13" s="1"/>
      <c r="Q13" s="64">
        <f t="shared" si="7"/>
        <v>0</v>
      </c>
      <c r="R13" s="65"/>
      <c r="S13" s="66">
        <f t="shared" si="8"/>
        <v>0</v>
      </c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63">
        <f t="shared" si="9"/>
        <v>0</v>
      </c>
      <c r="AJ13" s="1"/>
      <c r="AK13" s="1"/>
      <c r="AL13" s="1"/>
      <c r="AM13" s="1"/>
      <c r="AN13" s="1"/>
      <c r="AO13" s="63">
        <f t="shared" si="10"/>
        <v>0</v>
      </c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67"/>
      <c r="BB13" s="29"/>
      <c r="BC13" s="30">
        <f t="shared" si="1"/>
        <v>0</v>
      </c>
      <c r="BD13" s="30">
        <f t="shared" ref="BD13:BD31" si="11">BC13-D13</f>
        <v>0</v>
      </c>
    </row>
    <row r="14" spans="1:56" ht="15.75" thickBot="1">
      <c r="A14" s="46">
        <v>8</v>
      </c>
      <c r="B14" s="68" t="s">
        <v>63</v>
      </c>
      <c r="C14" s="61"/>
      <c r="D14" s="62">
        <f t="shared" si="4"/>
        <v>0</v>
      </c>
      <c r="E14" s="63">
        <f t="shared" si="5"/>
        <v>0</v>
      </c>
      <c r="F14" s="1"/>
      <c r="G14" s="1"/>
      <c r="H14" s="1"/>
      <c r="I14" s="1"/>
      <c r="J14" s="1"/>
      <c r="K14" s="63">
        <f t="shared" si="6"/>
        <v>0</v>
      </c>
      <c r="L14" s="1"/>
      <c r="M14" s="1"/>
      <c r="N14" s="1"/>
      <c r="O14" s="1"/>
      <c r="P14" s="1"/>
      <c r="Q14" s="64">
        <f t="shared" si="7"/>
        <v>0</v>
      </c>
      <c r="R14" s="65"/>
      <c r="S14" s="66">
        <f t="shared" si="8"/>
        <v>0</v>
      </c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63">
        <f t="shared" si="9"/>
        <v>0</v>
      </c>
      <c r="AJ14" s="1"/>
      <c r="AK14" s="1"/>
      <c r="AL14" s="1"/>
      <c r="AM14" s="1"/>
      <c r="AN14" s="1"/>
      <c r="AO14" s="63">
        <f t="shared" si="10"/>
        <v>0</v>
      </c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67"/>
      <c r="BB14" s="29"/>
      <c r="BC14" s="30">
        <f t="shared" si="1"/>
        <v>0</v>
      </c>
      <c r="BD14" s="30">
        <f t="shared" si="11"/>
        <v>0</v>
      </c>
    </row>
    <row r="15" spans="1:56" ht="26.25" thickBot="1">
      <c r="A15" s="46">
        <v>9</v>
      </c>
      <c r="B15" s="69" t="s">
        <v>64</v>
      </c>
      <c r="C15" s="61"/>
      <c r="D15" s="62">
        <f t="shared" si="4"/>
        <v>0</v>
      </c>
      <c r="E15" s="63">
        <f t="shared" si="5"/>
        <v>0</v>
      </c>
      <c r="F15" s="1"/>
      <c r="G15" s="1"/>
      <c r="H15" s="1"/>
      <c r="I15" s="1"/>
      <c r="J15" s="1"/>
      <c r="K15" s="63">
        <f t="shared" si="6"/>
        <v>0</v>
      </c>
      <c r="L15" s="1"/>
      <c r="M15" s="1"/>
      <c r="N15" s="1"/>
      <c r="O15" s="1"/>
      <c r="P15" s="1"/>
      <c r="Q15" s="64">
        <f t="shared" si="7"/>
        <v>0</v>
      </c>
      <c r="R15" s="65"/>
      <c r="S15" s="66">
        <f t="shared" si="8"/>
        <v>0</v>
      </c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63">
        <f t="shared" si="9"/>
        <v>0</v>
      </c>
      <c r="AJ15" s="1"/>
      <c r="AK15" s="1"/>
      <c r="AL15" s="1"/>
      <c r="AM15" s="1"/>
      <c r="AN15" s="1"/>
      <c r="AO15" s="63">
        <f t="shared" si="10"/>
        <v>0</v>
      </c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67"/>
      <c r="BB15" s="29"/>
      <c r="BC15" s="30">
        <f t="shared" si="1"/>
        <v>0</v>
      </c>
      <c r="BD15" s="30">
        <f t="shared" si="11"/>
        <v>0</v>
      </c>
    </row>
    <row r="16" spans="1:56" ht="15.75" thickBot="1">
      <c r="A16" s="46">
        <v>10</v>
      </c>
      <c r="B16" s="68" t="s">
        <v>65</v>
      </c>
      <c r="C16" s="61"/>
      <c r="D16" s="62">
        <f t="shared" si="4"/>
        <v>0</v>
      </c>
      <c r="E16" s="63">
        <f t="shared" si="5"/>
        <v>0</v>
      </c>
      <c r="F16" s="1"/>
      <c r="G16" s="1"/>
      <c r="H16" s="1"/>
      <c r="I16" s="1"/>
      <c r="J16" s="1"/>
      <c r="K16" s="63">
        <f t="shared" si="6"/>
        <v>0</v>
      </c>
      <c r="L16" s="1"/>
      <c r="M16" s="1"/>
      <c r="N16" s="1"/>
      <c r="O16" s="1"/>
      <c r="P16" s="1"/>
      <c r="Q16" s="64">
        <f t="shared" si="7"/>
        <v>0</v>
      </c>
      <c r="R16" s="65"/>
      <c r="S16" s="66">
        <f t="shared" si="8"/>
        <v>0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63">
        <f t="shared" si="9"/>
        <v>0</v>
      </c>
      <c r="AJ16" s="1"/>
      <c r="AK16" s="1"/>
      <c r="AL16" s="1"/>
      <c r="AM16" s="1"/>
      <c r="AN16" s="1"/>
      <c r="AO16" s="63">
        <f t="shared" si="10"/>
        <v>0</v>
      </c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67"/>
      <c r="BB16" s="29"/>
      <c r="BC16" s="30">
        <f t="shared" si="1"/>
        <v>0</v>
      </c>
      <c r="BD16" s="30">
        <f t="shared" si="11"/>
        <v>0</v>
      </c>
    </row>
    <row r="17" spans="1:56" ht="15.75" thickBot="1">
      <c r="A17" s="18">
        <v>11</v>
      </c>
      <c r="B17" s="31" t="s">
        <v>66</v>
      </c>
      <c r="C17" s="32">
        <f>C18+C19+C25</f>
        <v>0</v>
      </c>
      <c r="D17" s="70">
        <f t="shared" ref="D17:BB17" si="12">D18+D19+D25</f>
        <v>1</v>
      </c>
      <c r="E17" s="34">
        <f t="shared" si="12"/>
        <v>0</v>
      </c>
      <c r="F17" s="35">
        <f t="shared" si="12"/>
        <v>0</v>
      </c>
      <c r="G17" s="37">
        <f t="shared" si="12"/>
        <v>0</v>
      </c>
      <c r="H17" s="37">
        <f t="shared" si="12"/>
        <v>0</v>
      </c>
      <c r="I17" s="37">
        <f t="shared" si="12"/>
        <v>0</v>
      </c>
      <c r="J17" s="71">
        <f t="shared" si="12"/>
        <v>0</v>
      </c>
      <c r="K17" s="34">
        <f t="shared" si="12"/>
        <v>0</v>
      </c>
      <c r="L17" s="35">
        <f t="shared" si="12"/>
        <v>0</v>
      </c>
      <c r="M17" s="37">
        <f t="shared" si="12"/>
        <v>0</v>
      </c>
      <c r="N17" s="37">
        <f t="shared" si="12"/>
        <v>0</v>
      </c>
      <c r="O17" s="37">
        <f t="shared" si="12"/>
        <v>0</v>
      </c>
      <c r="P17" s="71">
        <f t="shared" si="12"/>
        <v>0</v>
      </c>
      <c r="Q17" s="37">
        <f t="shared" si="12"/>
        <v>0</v>
      </c>
      <c r="R17" s="36">
        <f t="shared" si="12"/>
        <v>0</v>
      </c>
      <c r="S17" s="34">
        <f t="shared" si="12"/>
        <v>0</v>
      </c>
      <c r="T17" s="35">
        <f t="shared" si="12"/>
        <v>0</v>
      </c>
      <c r="U17" s="37">
        <f t="shared" si="12"/>
        <v>0</v>
      </c>
      <c r="V17" s="37">
        <f t="shared" si="12"/>
        <v>0</v>
      </c>
      <c r="W17" s="37">
        <f t="shared" si="12"/>
        <v>0</v>
      </c>
      <c r="X17" s="37">
        <f t="shared" si="12"/>
        <v>0</v>
      </c>
      <c r="Y17" s="37">
        <f t="shared" si="12"/>
        <v>0</v>
      </c>
      <c r="Z17" s="37">
        <f t="shared" si="12"/>
        <v>0</v>
      </c>
      <c r="AA17" s="37">
        <f t="shared" si="12"/>
        <v>0</v>
      </c>
      <c r="AB17" s="37">
        <f t="shared" si="12"/>
        <v>0</v>
      </c>
      <c r="AC17" s="37">
        <f t="shared" si="12"/>
        <v>0</v>
      </c>
      <c r="AD17" s="37">
        <f t="shared" si="12"/>
        <v>0</v>
      </c>
      <c r="AE17" s="37">
        <f t="shared" si="12"/>
        <v>0</v>
      </c>
      <c r="AF17" s="37">
        <f t="shared" si="12"/>
        <v>0</v>
      </c>
      <c r="AG17" s="37">
        <f t="shared" si="12"/>
        <v>0</v>
      </c>
      <c r="AH17" s="71">
        <f t="shared" si="12"/>
        <v>0</v>
      </c>
      <c r="AI17" s="34">
        <f t="shared" si="12"/>
        <v>0</v>
      </c>
      <c r="AJ17" s="35">
        <f t="shared" si="12"/>
        <v>0</v>
      </c>
      <c r="AK17" s="37">
        <f t="shared" si="12"/>
        <v>0</v>
      </c>
      <c r="AL17" s="37">
        <f t="shared" si="12"/>
        <v>0</v>
      </c>
      <c r="AM17" s="37">
        <f t="shared" si="12"/>
        <v>0</v>
      </c>
      <c r="AN17" s="71">
        <f t="shared" si="12"/>
        <v>0</v>
      </c>
      <c r="AO17" s="34">
        <f t="shared" si="12"/>
        <v>1</v>
      </c>
      <c r="AP17" s="35">
        <f t="shared" si="12"/>
        <v>0</v>
      </c>
      <c r="AQ17" s="37">
        <f t="shared" si="12"/>
        <v>0</v>
      </c>
      <c r="AR17" s="37">
        <f t="shared" si="12"/>
        <v>0</v>
      </c>
      <c r="AS17" s="37">
        <f t="shared" si="12"/>
        <v>1</v>
      </c>
      <c r="AT17" s="37">
        <f t="shared" si="12"/>
        <v>0</v>
      </c>
      <c r="AU17" s="37">
        <f t="shared" si="12"/>
        <v>0</v>
      </c>
      <c r="AV17" s="37">
        <f t="shared" si="12"/>
        <v>0</v>
      </c>
      <c r="AW17" s="37">
        <f t="shared" si="12"/>
        <v>0</v>
      </c>
      <c r="AX17" s="37">
        <f t="shared" si="12"/>
        <v>0</v>
      </c>
      <c r="AY17" s="37">
        <f t="shared" si="12"/>
        <v>0</v>
      </c>
      <c r="AZ17" s="37">
        <f t="shared" si="12"/>
        <v>0</v>
      </c>
      <c r="BA17" s="37">
        <f t="shared" si="12"/>
        <v>0</v>
      </c>
      <c r="BB17" s="37">
        <f t="shared" si="12"/>
        <v>0</v>
      </c>
      <c r="BC17" s="30">
        <f t="shared" si="1"/>
        <v>1</v>
      </c>
      <c r="BD17" s="30">
        <f t="shared" si="11"/>
        <v>0</v>
      </c>
    </row>
    <row r="18" spans="1:56" ht="15.75" thickBot="1">
      <c r="A18" s="46">
        <v>12</v>
      </c>
      <c r="B18" s="19" t="s">
        <v>67</v>
      </c>
      <c r="C18" s="72"/>
      <c r="D18" s="62">
        <f t="shared" si="4"/>
        <v>1</v>
      </c>
      <c r="E18" s="22">
        <f t="shared" si="5"/>
        <v>0</v>
      </c>
      <c r="F18" s="23"/>
      <c r="G18" s="23"/>
      <c r="H18" s="23"/>
      <c r="I18" s="23"/>
      <c r="J18" s="23"/>
      <c r="K18" s="22">
        <f t="shared" si="6"/>
        <v>0</v>
      </c>
      <c r="L18" s="23"/>
      <c r="M18" s="23"/>
      <c r="N18" s="23"/>
      <c r="O18" s="23"/>
      <c r="P18" s="23"/>
      <c r="Q18" s="26">
        <f t="shared" si="7"/>
        <v>0</v>
      </c>
      <c r="R18" s="27"/>
      <c r="S18" s="28">
        <f t="shared" si="8"/>
        <v>0</v>
      </c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2">
        <f t="shared" si="9"/>
        <v>0</v>
      </c>
      <c r="AJ18" s="23"/>
      <c r="AK18" s="23"/>
      <c r="AL18" s="23"/>
      <c r="AM18" s="23"/>
      <c r="AN18" s="23"/>
      <c r="AO18" s="22">
        <f t="shared" si="10"/>
        <v>1</v>
      </c>
      <c r="AP18" s="23"/>
      <c r="AQ18" s="23"/>
      <c r="AR18" s="23"/>
      <c r="AS18" s="23">
        <v>1</v>
      </c>
      <c r="AT18" s="23"/>
      <c r="AU18" s="23"/>
      <c r="AV18" s="23"/>
      <c r="AW18" s="23"/>
      <c r="AX18" s="23"/>
      <c r="AY18" s="23"/>
      <c r="AZ18" s="23"/>
      <c r="BA18" s="29"/>
      <c r="BB18" s="29"/>
      <c r="BC18" s="30">
        <f t="shared" si="1"/>
        <v>1</v>
      </c>
      <c r="BD18" s="30">
        <f t="shared" si="11"/>
        <v>0</v>
      </c>
    </row>
    <row r="19" spans="1:56" ht="15.75" thickBot="1">
      <c r="A19" s="46">
        <v>13</v>
      </c>
      <c r="B19" s="73" t="s">
        <v>68</v>
      </c>
      <c r="C19" s="70">
        <f t="shared" ref="C19:BB19" si="13">C21+C22+C23+C24</f>
        <v>0</v>
      </c>
      <c r="D19" s="70">
        <f t="shared" si="13"/>
        <v>0</v>
      </c>
      <c r="E19" s="70">
        <f t="shared" si="13"/>
        <v>0</v>
      </c>
      <c r="F19" s="71">
        <f t="shared" si="13"/>
        <v>0</v>
      </c>
      <c r="G19" s="71">
        <f t="shared" si="13"/>
        <v>0</v>
      </c>
      <c r="H19" s="71">
        <f t="shared" si="13"/>
        <v>0</v>
      </c>
      <c r="I19" s="71">
        <f t="shared" si="13"/>
        <v>0</v>
      </c>
      <c r="J19" s="71">
        <f t="shared" si="13"/>
        <v>0</v>
      </c>
      <c r="K19" s="70">
        <f t="shared" si="13"/>
        <v>0</v>
      </c>
      <c r="L19" s="71">
        <f t="shared" si="13"/>
        <v>0</v>
      </c>
      <c r="M19" s="71">
        <f t="shared" si="13"/>
        <v>0</v>
      </c>
      <c r="N19" s="71">
        <f t="shared" si="13"/>
        <v>0</v>
      </c>
      <c r="O19" s="71">
        <f t="shared" si="13"/>
        <v>0</v>
      </c>
      <c r="P19" s="71">
        <f t="shared" si="13"/>
        <v>0</v>
      </c>
      <c r="Q19" s="71">
        <f t="shared" si="13"/>
        <v>0</v>
      </c>
      <c r="R19" s="71">
        <f t="shared" si="13"/>
        <v>0</v>
      </c>
      <c r="S19" s="70">
        <f t="shared" si="13"/>
        <v>0</v>
      </c>
      <c r="T19" s="71">
        <f t="shared" si="13"/>
        <v>0</v>
      </c>
      <c r="U19" s="71">
        <f t="shared" si="13"/>
        <v>0</v>
      </c>
      <c r="V19" s="71">
        <f t="shared" si="13"/>
        <v>0</v>
      </c>
      <c r="W19" s="71">
        <f t="shared" si="13"/>
        <v>0</v>
      </c>
      <c r="X19" s="71">
        <f t="shared" si="13"/>
        <v>0</v>
      </c>
      <c r="Y19" s="71">
        <f t="shared" si="13"/>
        <v>0</v>
      </c>
      <c r="Z19" s="71">
        <f t="shared" si="13"/>
        <v>0</v>
      </c>
      <c r="AA19" s="71">
        <f t="shared" si="13"/>
        <v>0</v>
      </c>
      <c r="AB19" s="71">
        <f t="shared" si="13"/>
        <v>0</v>
      </c>
      <c r="AC19" s="71">
        <f t="shared" si="13"/>
        <v>0</v>
      </c>
      <c r="AD19" s="71">
        <f t="shared" si="13"/>
        <v>0</v>
      </c>
      <c r="AE19" s="71">
        <f t="shared" si="13"/>
        <v>0</v>
      </c>
      <c r="AF19" s="71">
        <f t="shared" si="13"/>
        <v>0</v>
      </c>
      <c r="AG19" s="71">
        <f t="shared" si="13"/>
        <v>0</v>
      </c>
      <c r="AH19" s="71">
        <f t="shared" si="13"/>
        <v>0</v>
      </c>
      <c r="AI19" s="70">
        <f t="shared" si="13"/>
        <v>0</v>
      </c>
      <c r="AJ19" s="71">
        <f t="shared" si="13"/>
        <v>0</v>
      </c>
      <c r="AK19" s="71">
        <f t="shared" si="13"/>
        <v>0</v>
      </c>
      <c r="AL19" s="71">
        <f t="shared" si="13"/>
        <v>0</v>
      </c>
      <c r="AM19" s="71">
        <f t="shared" si="13"/>
        <v>0</v>
      </c>
      <c r="AN19" s="71">
        <f t="shared" si="13"/>
        <v>0</v>
      </c>
      <c r="AO19" s="70">
        <f t="shared" si="13"/>
        <v>0</v>
      </c>
      <c r="AP19" s="71">
        <f t="shared" si="13"/>
        <v>0</v>
      </c>
      <c r="AQ19" s="71">
        <f t="shared" si="13"/>
        <v>0</v>
      </c>
      <c r="AR19" s="71">
        <f t="shared" si="13"/>
        <v>0</v>
      </c>
      <c r="AS19" s="71">
        <f t="shared" si="13"/>
        <v>0</v>
      </c>
      <c r="AT19" s="71">
        <f t="shared" si="13"/>
        <v>0</v>
      </c>
      <c r="AU19" s="71">
        <f t="shared" si="13"/>
        <v>0</v>
      </c>
      <c r="AV19" s="71">
        <f t="shared" si="13"/>
        <v>0</v>
      </c>
      <c r="AW19" s="71">
        <f t="shared" si="13"/>
        <v>0</v>
      </c>
      <c r="AX19" s="71">
        <f t="shared" si="13"/>
        <v>0</v>
      </c>
      <c r="AY19" s="71">
        <f t="shared" si="13"/>
        <v>0</v>
      </c>
      <c r="AZ19" s="71">
        <f t="shared" si="13"/>
        <v>0</v>
      </c>
      <c r="BA19" s="71">
        <f t="shared" si="13"/>
        <v>0</v>
      </c>
      <c r="BB19" s="71">
        <f t="shared" si="13"/>
        <v>0</v>
      </c>
      <c r="BC19" s="30">
        <f t="shared" si="1"/>
        <v>0</v>
      </c>
      <c r="BD19" s="30">
        <f t="shared" si="11"/>
        <v>0</v>
      </c>
    </row>
    <row r="20" spans="1:56" ht="13.5" customHeight="1" thickBot="1">
      <c r="A20" s="46">
        <v>14</v>
      </c>
      <c r="B20" s="47" t="s">
        <v>59</v>
      </c>
      <c r="C20" s="74"/>
      <c r="D20" s="75"/>
      <c r="E20" s="76"/>
      <c r="F20" s="77"/>
      <c r="G20" s="77"/>
      <c r="H20" s="77"/>
      <c r="I20" s="77"/>
      <c r="J20" s="78"/>
      <c r="K20" s="76"/>
      <c r="L20" s="77"/>
      <c r="M20" s="77"/>
      <c r="N20" s="77"/>
      <c r="O20" s="77"/>
      <c r="P20" s="78"/>
      <c r="Q20" s="79"/>
      <c r="R20" s="78"/>
      <c r="S20" s="76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8"/>
      <c r="AI20" s="76"/>
      <c r="AJ20" s="77"/>
      <c r="AK20" s="77"/>
      <c r="AL20" s="77"/>
      <c r="AM20" s="77"/>
      <c r="AN20" s="78"/>
      <c r="AO20" s="76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30">
        <f t="shared" si="1"/>
        <v>0</v>
      </c>
      <c r="BD20" s="30">
        <f t="shared" si="11"/>
        <v>0</v>
      </c>
    </row>
    <row r="21" spans="1:56" ht="15.75" thickBot="1">
      <c r="A21" s="46">
        <v>15</v>
      </c>
      <c r="B21" s="60" t="s">
        <v>69</v>
      </c>
      <c r="C21" s="61"/>
      <c r="D21" s="62">
        <f t="shared" si="4"/>
        <v>0</v>
      </c>
      <c r="E21" s="63">
        <f t="shared" si="5"/>
        <v>0</v>
      </c>
      <c r="F21" s="1"/>
      <c r="G21" s="1"/>
      <c r="H21" s="1"/>
      <c r="I21" s="1"/>
      <c r="J21" s="1"/>
      <c r="K21" s="63">
        <f t="shared" si="6"/>
        <v>0</v>
      </c>
      <c r="L21" s="1"/>
      <c r="M21" s="1"/>
      <c r="N21" s="1"/>
      <c r="O21" s="1"/>
      <c r="P21" s="1"/>
      <c r="Q21" s="64">
        <f t="shared" si="7"/>
        <v>0</v>
      </c>
      <c r="R21" s="65"/>
      <c r="S21" s="66">
        <f t="shared" si="8"/>
        <v>0</v>
      </c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63">
        <f t="shared" si="9"/>
        <v>0</v>
      </c>
      <c r="AJ21" s="1"/>
      <c r="AK21" s="1"/>
      <c r="AL21" s="1"/>
      <c r="AM21" s="1"/>
      <c r="AN21" s="1"/>
      <c r="AO21" s="63">
        <f t="shared" si="10"/>
        <v>0</v>
      </c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30">
        <f t="shared" si="1"/>
        <v>0</v>
      </c>
      <c r="BD21" s="30">
        <f t="shared" si="11"/>
        <v>0</v>
      </c>
    </row>
    <row r="22" spans="1:56" ht="24.95" customHeight="1" thickBot="1">
      <c r="A22" s="46">
        <v>16</v>
      </c>
      <c r="B22" s="60" t="s">
        <v>70</v>
      </c>
      <c r="C22" s="61"/>
      <c r="D22" s="62">
        <f t="shared" si="4"/>
        <v>0</v>
      </c>
      <c r="E22" s="63">
        <f t="shared" si="5"/>
        <v>0</v>
      </c>
      <c r="F22" s="1"/>
      <c r="G22" s="1"/>
      <c r="H22" s="1"/>
      <c r="I22" s="1"/>
      <c r="J22" s="1"/>
      <c r="K22" s="63">
        <f t="shared" si="6"/>
        <v>0</v>
      </c>
      <c r="L22" s="1"/>
      <c r="M22" s="1"/>
      <c r="N22" s="1"/>
      <c r="O22" s="1"/>
      <c r="P22" s="1"/>
      <c r="Q22" s="64">
        <f t="shared" si="7"/>
        <v>0</v>
      </c>
      <c r="R22" s="65"/>
      <c r="S22" s="66">
        <f t="shared" si="8"/>
        <v>0</v>
      </c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63">
        <f t="shared" si="9"/>
        <v>0</v>
      </c>
      <c r="AJ22" s="1"/>
      <c r="AK22" s="1"/>
      <c r="AL22" s="1"/>
      <c r="AM22" s="1"/>
      <c r="AN22" s="1"/>
      <c r="AO22" s="63">
        <f t="shared" si="10"/>
        <v>0</v>
      </c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30">
        <f t="shared" si="1"/>
        <v>0</v>
      </c>
      <c r="BD22" s="30">
        <f t="shared" si="11"/>
        <v>0</v>
      </c>
    </row>
    <row r="23" spans="1:56" ht="24.95" customHeight="1" thickBot="1">
      <c r="A23" s="46">
        <v>17</v>
      </c>
      <c r="B23" s="60" t="s">
        <v>71</v>
      </c>
      <c r="C23" s="61"/>
      <c r="D23" s="62">
        <f t="shared" si="4"/>
        <v>0</v>
      </c>
      <c r="E23" s="63">
        <f t="shared" si="5"/>
        <v>0</v>
      </c>
      <c r="F23" s="1"/>
      <c r="G23" s="1"/>
      <c r="H23" s="1"/>
      <c r="I23" s="1"/>
      <c r="J23" s="1"/>
      <c r="K23" s="63">
        <f t="shared" si="6"/>
        <v>0</v>
      </c>
      <c r="L23" s="1"/>
      <c r="M23" s="1"/>
      <c r="N23" s="1"/>
      <c r="O23" s="1"/>
      <c r="P23" s="1"/>
      <c r="Q23" s="64">
        <f t="shared" si="7"/>
        <v>0</v>
      </c>
      <c r="R23" s="65"/>
      <c r="S23" s="66">
        <f t="shared" si="8"/>
        <v>0</v>
      </c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63">
        <f t="shared" si="9"/>
        <v>0</v>
      </c>
      <c r="AJ23" s="1"/>
      <c r="AK23" s="1"/>
      <c r="AL23" s="1"/>
      <c r="AM23" s="1"/>
      <c r="AN23" s="1"/>
      <c r="AO23" s="63">
        <f t="shared" si="10"/>
        <v>0</v>
      </c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30">
        <f t="shared" si="1"/>
        <v>0</v>
      </c>
      <c r="BD23" s="30">
        <f t="shared" si="11"/>
        <v>0</v>
      </c>
    </row>
    <row r="24" spans="1:56" ht="24.95" customHeight="1" thickBot="1">
      <c r="A24" s="46">
        <v>18</v>
      </c>
      <c r="B24" s="60" t="s">
        <v>72</v>
      </c>
      <c r="C24" s="61"/>
      <c r="D24" s="62">
        <f t="shared" si="4"/>
        <v>0</v>
      </c>
      <c r="E24" s="63">
        <f t="shared" si="5"/>
        <v>0</v>
      </c>
      <c r="F24" s="1"/>
      <c r="G24" s="1"/>
      <c r="H24" s="1"/>
      <c r="I24" s="1"/>
      <c r="J24" s="1"/>
      <c r="K24" s="63">
        <f t="shared" si="6"/>
        <v>0</v>
      </c>
      <c r="L24" s="1"/>
      <c r="M24" s="1"/>
      <c r="N24" s="1"/>
      <c r="O24" s="1"/>
      <c r="P24" s="1"/>
      <c r="Q24" s="64">
        <f t="shared" si="7"/>
        <v>0</v>
      </c>
      <c r="R24" s="65"/>
      <c r="S24" s="66">
        <f t="shared" si="8"/>
        <v>0</v>
      </c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63">
        <f t="shared" si="9"/>
        <v>0</v>
      </c>
      <c r="AJ24" s="1"/>
      <c r="AK24" s="1"/>
      <c r="AL24" s="1"/>
      <c r="AM24" s="1"/>
      <c r="AN24" s="1"/>
      <c r="AO24" s="63">
        <f t="shared" si="10"/>
        <v>0</v>
      </c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30">
        <f t="shared" si="1"/>
        <v>0</v>
      </c>
      <c r="BD24" s="30">
        <f t="shared" si="11"/>
        <v>0</v>
      </c>
    </row>
    <row r="25" spans="1:56" ht="19.5" customHeight="1" thickBot="1">
      <c r="A25" s="46">
        <v>19</v>
      </c>
      <c r="B25" s="19" t="s">
        <v>73</v>
      </c>
      <c r="C25" s="61"/>
      <c r="D25" s="62">
        <f t="shared" si="4"/>
        <v>0</v>
      </c>
      <c r="E25" s="63">
        <f t="shared" si="5"/>
        <v>0</v>
      </c>
      <c r="F25" s="1"/>
      <c r="G25" s="1"/>
      <c r="H25" s="1"/>
      <c r="I25" s="1"/>
      <c r="J25" s="1"/>
      <c r="K25" s="63">
        <f t="shared" si="6"/>
        <v>0</v>
      </c>
      <c r="L25" s="1"/>
      <c r="M25" s="1"/>
      <c r="N25" s="1"/>
      <c r="O25" s="1"/>
      <c r="P25" s="1"/>
      <c r="Q25" s="64">
        <f t="shared" si="7"/>
        <v>0</v>
      </c>
      <c r="R25" s="65"/>
      <c r="S25" s="66">
        <f t="shared" si="8"/>
        <v>0</v>
      </c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63">
        <f t="shared" si="9"/>
        <v>0</v>
      </c>
      <c r="AJ25" s="1"/>
      <c r="AK25" s="1"/>
      <c r="AL25" s="1"/>
      <c r="AM25" s="1"/>
      <c r="AN25" s="1"/>
      <c r="AO25" s="63">
        <f t="shared" si="10"/>
        <v>0</v>
      </c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30">
        <f t="shared" si="1"/>
        <v>0</v>
      </c>
      <c r="BD25" s="30">
        <f t="shared" si="11"/>
        <v>0</v>
      </c>
    </row>
    <row r="26" spans="1:56" ht="26.25" customHeight="1" thickBot="1">
      <c r="A26" s="18">
        <v>20</v>
      </c>
      <c r="B26" s="31" t="s">
        <v>74</v>
      </c>
      <c r="C26" s="80">
        <f t="shared" ref="C26:AH26" si="14">C7+C8-C35</f>
        <v>0</v>
      </c>
      <c r="D26" s="70">
        <f t="shared" si="14"/>
        <v>1</v>
      </c>
      <c r="E26" s="34">
        <f t="shared" si="14"/>
        <v>0</v>
      </c>
      <c r="F26" s="35">
        <f t="shared" si="14"/>
        <v>0</v>
      </c>
      <c r="G26" s="37">
        <f t="shared" si="14"/>
        <v>0</v>
      </c>
      <c r="H26" s="37">
        <f t="shared" si="14"/>
        <v>0</v>
      </c>
      <c r="I26" s="37">
        <f t="shared" si="14"/>
        <v>0</v>
      </c>
      <c r="J26" s="71">
        <f t="shared" si="14"/>
        <v>0</v>
      </c>
      <c r="K26" s="34">
        <f t="shared" si="14"/>
        <v>0</v>
      </c>
      <c r="L26" s="35">
        <f t="shared" si="14"/>
        <v>0</v>
      </c>
      <c r="M26" s="37">
        <f t="shared" si="14"/>
        <v>0</v>
      </c>
      <c r="N26" s="37">
        <f t="shared" si="14"/>
        <v>0</v>
      </c>
      <c r="O26" s="37">
        <f t="shared" si="14"/>
        <v>0</v>
      </c>
      <c r="P26" s="71">
        <f t="shared" si="14"/>
        <v>0</v>
      </c>
      <c r="Q26" s="37">
        <f t="shared" si="14"/>
        <v>0</v>
      </c>
      <c r="R26" s="36">
        <f t="shared" si="14"/>
        <v>0</v>
      </c>
      <c r="S26" s="34">
        <f t="shared" si="14"/>
        <v>0</v>
      </c>
      <c r="T26" s="35">
        <f t="shared" si="14"/>
        <v>0</v>
      </c>
      <c r="U26" s="37">
        <f t="shared" si="14"/>
        <v>0</v>
      </c>
      <c r="V26" s="37">
        <f t="shared" si="14"/>
        <v>0</v>
      </c>
      <c r="W26" s="37">
        <f t="shared" si="14"/>
        <v>0</v>
      </c>
      <c r="X26" s="37">
        <f t="shared" si="14"/>
        <v>0</v>
      </c>
      <c r="Y26" s="37">
        <f t="shared" si="14"/>
        <v>0</v>
      </c>
      <c r="Z26" s="37">
        <f t="shared" si="14"/>
        <v>0</v>
      </c>
      <c r="AA26" s="37">
        <f t="shared" si="14"/>
        <v>0</v>
      </c>
      <c r="AB26" s="37">
        <f t="shared" si="14"/>
        <v>0</v>
      </c>
      <c r="AC26" s="37">
        <f t="shared" si="14"/>
        <v>0</v>
      </c>
      <c r="AD26" s="37">
        <f t="shared" si="14"/>
        <v>0</v>
      </c>
      <c r="AE26" s="37">
        <f t="shared" si="14"/>
        <v>0</v>
      </c>
      <c r="AF26" s="37">
        <f t="shared" si="14"/>
        <v>0</v>
      </c>
      <c r="AG26" s="37">
        <f t="shared" si="14"/>
        <v>0</v>
      </c>
      <c r="AH26" s="71">
        <f t="shared" si="14"/>
        <v>0</v>
      </c>
      <c r="AI26" s="34">
        <f t="shared" ref="AI26:BB26" si="15">AI7+AI8-AI35</f>
        <v>0</v>
      </c>
      <c r="AJ26" s="35">
        <f t="shared" si="15"/>
        <v>0</v>
      </c>
      <c r="AK26" s="37">
        <f t="shared" si="15"/>
        <v>0</v>
      </c>
      <c r="AL26" s="37">
        <f t="shared" si="15"/>
        <v>0</v>
      </c>
      <c r="AM26" s="37">
        <f t="shared" si="15"/>
        <v>0</v>
      </c>
      <c r="AN26" s="71">
        <f t="shared" si="15"/>
        <v>0</v>
      </c>
      <c r="AO26" s="34">
        <f t="shared" si="15"/>
        <v>1</v>
      </c>
      <c r="AP26" s="35">
        <f t="shared" si="15"/>
        <v>0</v>
      </c>
      <c r="AQ26" s="37">
        <f t="shared" si="15"/>
        <v>0</v>
      </c>
      <c r="AR26" s="37">
        <f t="shared" si="15"/>
        <v>0</v>
      </c>
      <c r="AS26" s="37">
        <f t="shared" si="15"/>
        <v>1</v>
      </c>
      <c r="AT26" s="37">
        <f t="shared" si="15"/>
        <v>0</v>
      </c>
      <c r="AU26" s="37">
        <f t="shared" si="15"/>
        <v>0</v>
      </c>
      <c r="AV26" s="37">
        <f t="shared" si="15"/>
        <v>0</v>
      </c>
      <c r="AW26" s="37">
        <f t="shared" si="15"/>
        <v>0</v>
      </c>
      <c r="AX26" s="37">
        <f t="shared" si="15"/>
        <v>0</v>
      </c>
      <c r="AY26" s="37">
        <f t="shared" si="15"/>
        <v>0</v>
      </c>
      <c r="AZ26" s="37">
        <f t="shared" si="15"/>
        <v>0</v>
      </c>
      <c r="BA26" s="37">
        <f t="shared" si="15"/>
        <v>0</v>
      </c>
      <c r="BB26" s="37">
        <f t="shared" si="15"/>
        <v>0</v>
      </c>
      <c r="BC26" s="30">
        <f t="shared" si="1"/>
        <v>1</v>
      </c>
      <c r="BD26" s="30">
        <f t="shared" si="11"/>
        <v>0</v>
      </c>
    </row>
    <row r="27" spans="1:56" ht="15.75" thickBot="1">
      <c r="A27" s="46">
        <v>21</v>
      </c>
      <c r="B27" s="60" t="s">
        <v>75</v>
      </c>
      <c r="C27" s="20"/>
      <c r="D27" s="81">
        <f t="shared" si="4"/>
        <v>0</v>
      </c>
      <c r="E27" s="22">
        <f t="shared" si="5"/>
        <v>0</v>
      </c>
      <c r="F27" s="23"/>
      <c r="G27" s="23"/>
      <c r="H27" s="23"/>
      <c r="I27" s="23"/>
      <c r="J27" s="23"/>
      <c r="K27" s="22">
        <f t="shared" si="6"/>
        <v>0</v>
      </c>
      <c r="L27" s="23"/>
      <c r="M27" s="23"/>
      <c r="N27" s="23"/>
      <c r="O27" s="23"/>
      <c r="P27" s="23"/>
      <c r="Q27" s="26">
        <f t="shared" si="7"/>
        <v>0</v>
      </c>
      <c r="R27" s="27"/>
      <c r="S27" s="28">
        <f t="shared" si="8"/>
        <v>0</v>
      </c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2">
        <f t="shared" si="9"/>
        <v>0</v>
      </c>
      <c r="AJ27" s="23"/>
      <c r="AK27" s="23"/>
      <c r="AL27" s="23"/>
      <c r="AM27" s="23"/>
      <c r="AN27" s="23"/>
      <c r="AO27" s="22">
        <f t="shared" si="10"/>
        <v>0</v>
      </c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9"/>
      <c r="BB27" s="29"/>
      <c r="BC27" s="30">
        <f t="shared" si="1"/>
        <v>0</v>
      </c>
      <c r="BD27" s="30">
        <f t="shared" si="11"/>
        <v>0</v>
      </c>
    </row>
    <row r="28" spans="1:56" ht="28.5" customHeight="1" thickBot="1">
      <c r="A28" s="18">
        <v>22</v>
      </c>
      <c r="B28" s="31" t="s">
        <v>76</v>
      </c>
      <c r="C28" s="32">
        <f>C30+C33+C34</f>
        <v>0</v>
      </c>
      <c r="D28" s="70">
        <f t="shared" ref="D28:BB28" si="16">D30+D33+D34</f>
        <v>1</v>
      </c>
      <c r="E28" s="34">
        <f t="shared" si="16"/>
        <v>0</v>
      </c>
      <c r="F28" s="35">
        <f t="shared" si="16"/>
        <v>0</v>
      </c>
      <c r="G28" s="37">
        <f t="shared" si="16"/>
        <v>0</v>
      </c>
      <c r="H28" s="37">
        <f t="shared" si="16"/>
        <v>0</v>
      </c>
      <c r="I28" s="37">
        <f t="shared" si="16"/>
        <v>0</v>
      </c>
      <c r="J28" s="71">
        <f t="shared" si="16"/>
        <v>0</v>
      </c>
      <c r="K28" s="34">
        <f t="shared" si="16"/>
        <v>0</v>
      </c>
      <c r="L28" s="35">
        <f t="shared" si="16"/>
        <v>0</v>
      </c>
      <c r="M28" s="37">
        <f t="shared" si="16"/>
        <v>0</v>
      </c>
      <c r="N28" s="37">
        <f t="shared" si="16"/>
        <v>0</v>
      </c>
      <c r="O28" s="37">
        <f t="shared" si="16"/>
        <v>0</v>
      </c>
      <c r="P28" s="71">
        <f t="shared" si="16"/>
        <v>0</v>
      </c>
      <c r="Q28" s="37">
        <f t="shared" si="16"/>
        <v>0</v>
      </c>
      <c r="R28" s="36">
        <f t="shared" si="16"/>
        <v>0</v>
      </c>
      <c r="S28" s="34">
        <f t="shared" si="16"/>
        <v>0</v>
      </c>
      <c r="T28" s="35">
        <f t="shared" si="16"/>
        <v>0</v>
      </c>
      <c r="U28" s="37">
        <f t="shared" si="16"/>
        <v>0</v>
      </c>
      <c r="V28" s="37">
        <f t="shared" si="16"/>
        <v>0</v>
      </c>
      <c r="W28" s="37">
        <f t="shared" si="16"/>
        <v>0</v>
      </c>
      <c r="X28" s="37">
        <f t="shared" si="16"/>
        <v>0</v>
      </c>
      <c r="Y28" s="37">
        <f t="shared" si="16"/>
        <v>0</v>
      </c>
      <c r="Z28" s="37">
        <f t="shared" si="16"/>
        <v>0</v>
      </c>
      <c r="AA28" s="37">
        <f t="shared" si="16"/>
        <v>0</v>
      </c>
      <c r="AB28" s="37">
        <f t="shared" si="16"/>
        <v>0</v>
      </c>
      <c r="AC28" s="37">
        <f t="shared" si="16"/>
        <v>0</v>
      </c>
      <c r="AD28" s="37">
        <f t="shared" si="16"/>
        <v>0</v>
      </c>
      <c r="AE28" s="37">
        <f t="shared" si="16"/>
        <v>0</v>
      </c>
      <c r="AF28" s="37">
        <f t="shared" si="16"/>
        <v>0</v>
      </c>
      <c r="AG28" s="37">
        <f t="shared" si="16"/>
        <v>0</v>
      </c>
      <c r="AH28" s="71">
        <f t="shared" si="16"/>
        <v>0</v>
      </c>
      <c r="AI28" s="34">
        <f t="shared" si="16"/>
        <v>0</v>
      </c>
      <c r="AJ28" s="35">
        <f t="shared" si="16"/>
        <v>0</v>
      </c>
      <c r="AK28" s="37">
        <f t="shared" si="16"/>
        <v>0</v>
      </c>
      <c r="AL28" s="37">
        <f t="shared" si="16"/>
        <v>0</v>
      </c>
      <c r="AM28" s="37">
        <f t="shared" si="16"/>
        <v>0</v>
      </c>
      <c r="AN28" s="71">
        <f t="shared" si="16"/>
        <v>0</v>
      </c>
      <c r="AO28" s="34">
        <f t="shared" si="16"/>
        <v>1</v>
      </c>
      <c r="AP28" s="35">
        <f t="shared" si="16"/>
        <v>0</v>
      </c>
      <c r="AQ28" s="37">
        <f t="shared" si="16"/>
        <v>0</v>
      </c>
      <c r="AR28" s="37">
        <f t="shared" si="16"/>
        <v>0</v>
      </c>
      <c r="AS28" s="37">
        <f t="shared" si="16"/>
        <v>1</v>
      </c>
      <c r="AT28" s="37">
        <f t="shared" si="16"/>
        <v>0</v>
      </c>
      <c r="AU28" s="37">
        <f t="shared" si="16"/>
        <v>0</v>
      </c>
      <c r="AV28" s="37">
        <f t="shared" si="16"/>
        <v>0</v>
      </c>
      <c r="AW28" s="37">
        <f t="shared" si="16"/>
        <v>0</v>
      </c>
      <c r="AX28" s="37">
        <f t="shared" si="16"/>
        <v>0</v>
      </c>
      <c r="AY28" s="37">
        <f t="shared" si="16"/>
        <v>0</v>
      </c>
      <c r="AZ28" s="37">
        <f t="shared" si="16"/>
        <v>0</v>
      </c>
      <c r="BA28" s="37">
        <f t="shared" si="16"/>
        <v>0</v>
      </c>
      <c r="BB28" s="37">
        <f t="shared" si="16"/>
        <v>0</v>
      </c>
      <c r="BC28" s="30">
        <f t="shared" si="1"/>
        <v>1</v>
      </c>
      <c r="BD28" s="30">
        <f t="shared" si="11"/>
        <v>0</v>
      </c>
    </row>
    <row r="29" spans="1:56" ht="14.25" customHeight="1" thickBot="1">
      <c r="A29" s="46">
        <v>23</v>
      </c>
      <c r="B29" s="39" t="s">
        <v>6</v>
      </c>
      <c r="C29" s="40">
        <f>C26-C28</f>
        <v>0</v>
      </c>
      <c r="D29" s="41">
        <f t="shared" ref="D29:BB29" si="17">D26-D28</f>
        <v>0</v>
      </c>
      <c r="E29" s="42">
        <f t="shared" si="17"/>
        <v>0</v>
      </c>
      <c r="F29" s="43">
        <f t="shared" si="17"/>
        <v>0</v>
      </c>
      <c r="G29" s="43">
        <f t="shared" si="17"/>
        <v>0</v>
      </c>
      <c r="H29" s="43">
        <f t="shared" si="17"/>
        <v>0</v>
      </c>
      <c r="I29" s="43">
        <f t="shared" si="17"/>
        <v>0</v>
      </c>
      <c r="J29" s="44">
        <f t="shared" si="17"/>
        <v>0</v>
      </c>
      <c r="K29" s="42">
        <f t="shared" si="17"/>
        <v>0</v>
      </c>
      <c r="L29" s="43">
        <f t="shared" si="17"/>
        <v>0</v>
      </c>
      <c r="M29" s="43">
        <f t="shared" si="17"/>
        <v>0</v>
      </c>
      <c r="N29" s="43">
        <f t="shared" si="17"/>
        <v>0</v>
      </c>
      <c r="O29" s="43">
        <f t="shared" si="17"/>
        <v>0</v>
      </c>
      <c r="P29" s="44">
        <f t="shared" si="17"/>
        <v>0</v>
      </c>
      <c r="Q29" s="45">
        <f t="shared" si="17"/>
        <v>0</v>
      </c>
      <c r="R29" s="44">
        <f t="shared" si="17"/>
        <v>0</v>
      </c>
      <c r="S29" s="42">
        <f t="shared" si="17"/>
        <v>0</v>
      </c>
      <c r="T29" s="43">
        <f t="shared" si="17"/>
        <v>0</v>
      </c>
      <c r="U29" s="43">
        <f t="shared" si="17"/>
        <v>0</v>
      </c>
      <c r="V29" s="43">
        <f t="shared" si="17"/>
        <v>0</v>
      </c>
      <c r="W29" s="43">
        <f t="shared" si="17"/>
        <v>0</v>
      </c>
      <c r="X29" s="43">
        <f t="shared" si="17"/>
        <v>0</v>
      </c>
      <c r="Y29" s="43">
        <f t="shared" si="17"/>
        <v>0</v>
      </c>
      <c r="Z29" s="43">
        <f t="shared" si="17"/>
        <v>0</v>
      </c>
      <c r="AA29" s="43">
        <f t="shared" si="17"/>
        <v>0</v>
      </c>
      <c r="AB29" s="43">
        <f t="shared" si="17"/>
        <v>0</v>
      </c>
      <c r="AC29" s="43">
        <f t="shared" si="17"/>
        <v>0</v>
      </c>
      <c r="AD29" s="43">
        <f t="shared" si="17"/>
        <v>0</v>
      </c>
      <c r="AE29" s="43">
        <f t="shared" si="17"/>
        <v>0</v>
      </c>
      <c r="AF29" s="43">
        <f t="shared" si="17"/>
        <v>0</v>
      </c>
      <c r="AG29" s="43">
        <f t="shared" si="17"/>
        <v>0</v>
      </c>
      <c r="AH29" s="44">
        <f t="shared" si="17"/>
        <v>0</v>
      </c>
      <c r="AI29" s="42">
        <f t="shared" si="17"/>
        <v>0</v>
      </c>
      <c r="AJ29" s="43">
        <f t="shared" si="17"/>
        <v>0</v>
      </c>
      <c r="AK29" s="43">
        <f t="shared" si="17"/>
        <v>0</v>
      </c>
      <c r="AL29" s="43">
        <f t="shared" si="17"/>
        <v>0</v>
      </c>
      <c r="AM29" s="43">
        <f t="shared" si="17"/>
        <v>0</v>
      </c>
      <c r="AN29" s="44">
        <f t="shared" si="17"/>
        <v>0</v>
      </c>
      <c r="AO29" s="42">
        <f t="shared" si="17"/>
        <v>0</v>
      </c>
      <c r="AP29" s="43">
        <f t="shared" si="17"/>
        <v>0</v>
      </c>
      <c r="AQ29" s="43">
        <f t="shared" si="17"/>
        <v>0</v>
      </c>
      <c r="AR29" s="43">
        <f t="shared" si="17"/>
        <v>0</v>
      </c>
      <c r="AS29" s="43">
        <f t="shared" si="17"/>
        <v>0</v>
      </c>
      <c r="AT29" s="43">
        <f t="shared" si="17"/>
        <v>0</v>
      </c>
      <c r="AU29" s="43">
        <f t="shared" si="17"/>
        <v>0</v>
      </c>
      <c r="AV29" s="43">
        <f t="shared" si="17"/>
        <v>0</v>
      </c>
      <c r="AW29" s="43">
        <f t="shared" si="17"/>
        <v>0</v>
      </c>
      <c r="AX29" s="43">
        <f t="shared" si="17"/>
        <v>0</v>
      </c>
      <c r="AY29" s="43">
        <f t="shared" si="17"/>
        <v>0</v>
      </c>
      <c r="AZ29" s="43">
        <f t="shared" si="17"/>
        <v>0</v>
      </c>
      <c r="BA29" s="43">
        <f t="shared" si="17"/>
        <v>0</v>
      </c>
      <c r="BB29" s="43">
        <f t="shared" si="17"/>
        <v>0</v>
      </c>
      <c r="BC29" s="30">
        <f t="shared" si="1"/>
        <v>0</v>
      </c>
      <c r="BD29" s="30">
        <f t="shared" si="11"/>
        <v>0</v>
      </c>
    </row>
    <row r="30" spans="1:56" ht="15.75" thickBot="1">
      <c r="A30" s="46">
        <v>24</v>
      </c>
      <c r="B30" s="68" t="s">
        <v>77</v>
      </c>
      <c r="C30" s="61"/>
      <c r="D30" s="62">
        <f t="shared" si="4"/>
        <v>1</v>
      </c>
      <c r="E30" s="63">
        <f t="shared" si="5"/>
        <v>0</v>
      </c>
      <c r="F30" s="1"/>
      <c r="G30" s="1"/>
      <c r="H30" s="1"/>
      <c r="I30" s="1"/>
      <c r="J30" s="1"/>
      <c r="K30" s="63">
        <f t="shared" si="6"/>
        <v>0</v>
      </c>
      <c r="L30" s="1"/>
      <c r="M30" s="1"/>
      <c r="N30" s="1"/>
      <c r="O30" s="1"/>
      <c r="P30" s="1"/>
      <c r="Q30" s="64">
        <f t="shared" si="7"/>
        <v>0</v>
      </c>
      <c r="R30" s="65"/>
      <c r="S30" s="66">
        <f t="shared" si="8"/>
        <v>0</v>
      </c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63">
        <f t="shared" si="9"/>
        <v>0</v>
      </c>
      <c r="AJ30" s="1"/>
      <c r="AK30" s="1"/>
      <c r="AL30" s="1"/>
      <c r="AM30" s="1"/>
      <c r="AN30" s="1"/>
      <c r="AO30" s="63">
        <f t="shared" si="10"/>
        <v>1</v>
      </c>
      <c r="AP30" s="82"/>
      <c r="AQ30" s="82"/>
      <c r="AR30" s="82"/>
      <c r="AS30" s="82">
        <v>1</v>
      </c>
      <c r="AT30" s="82"/>
      <c r="AU30" s="82"/>
      <c r="AV30" s="82"/>
      <c r="AW30" s="82"/>
      <c r="AX30" s="82">
        <v>0</v>
      </c>
      <c r="AY30" s="82"/>
      <c r="AZ30" s="82"/>
      <c r="BA30" s="67"/>
      <c r="BB30" s="67"/>
      <c r="BC30" s="30">
        <f t="shared" si="1"/>
        <v>1</v>
      </c>
      <c r="BD30" s="30">
        <f t="shared" si="11"/>
        <v>0</v>
      </c>
    </row>
    <row r="31" spans="1:56" ht="26.25" thickBot="1">
      <c r="A31" s="46">
        <v>25</v>
      </c>
      <c r="B31" s="60" t="s">
        <v>78</v>
      </c>
      <c r="C31" s="61"/>
      <c r="D31" s="62">
        <f t="shared" si="4"/>
        <v>1</v>
      </c>
      <c r="E31" s="63">
        <f t="shared" si="5"/>
        <v>0</v>
      </c>
      <c r="F31" s="1"/>
      <c r="G31" s="1"/>
      <c r="H31" s="1"/>
      <c r="I31" s="1"/>
      <c r="J31" s="1"/>
      <c r="K31" s="63">
        <f t="shared" si="6"/>
        <v>0</v>
      </c>
      <c r="L31" s="1"/>
      <c r="M31" s="1"/>
      <c r="N31" s="1"/>
      <c r="O31" s="1"/>
      <c r="P31" s="1"/>
      <c r="Q31" s="64">
        <f t="shared" si="7"/>
        <v>0</v>
      </c>
      <c r="R31" s="65"/>
      <c r="S31" s="66">
        <f t="shared" si="8"/>
        <v>0</v>
      </c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63">
        <f t="shared" si="9"/>
        <v>0</v>
      </c>
      <c r="AJ31" s="1"/>
      <c r="AK31" s="1"/>
      <c r="AL31" s="1"/>
      <c r="AM31" s="1"/>
      <c r="AN31" s="1"/>
      <c r="AO31" s="63">
        <f t="shared" si="10"/>
        <v>1</v>
      </c>
      <c r="AP31" s="82"/>
      <c r="AQ31" s="82"/>
      <c r="AR31" s="82"/>
      <c r="AS31" s="82">
        <v>1</v>
      </c>
      <c r="AT31" s="82"/>
      <c r="AU31" s="82"/>
      <c r="AV31" s="82"/>
      <c r="AW31" s="82"/>
      <c r="AX31" s="82"/>
      <c r="AY31" s="82"/>
      <c r="AZ31" s="82"/>
      <c r="BA31" s="82"/>
      <c r="BB31" s="82"/>
      <c r="BC31" s="30">
        <f t="shared" si="1"/>
        <v>1</v>
      </c>
      <c r="BD31" s="30">
        <f t="shared" si="11"/>
        <v>0</v>
      </c>
    </row>
    <row r="32" spans="1:56" ht="14.25" customHeight="1" thickBot="1">
      <c r="A32" s="46">
        <v>26</v>
      </c>
      <c r="B32" s="39" t="s">
        <v>6</v>
      </c>
      <c r="C32" s="40">
        <f t="shared" ref="C32:AH32" si="18">C30-C31</f>
        <v>0</v>
      </c>
      <c r="D32" s="41">
        <f t="shared" si="18"/>
        <v>0</v>
      </c>
      <c r="E32" s="42">
        <f t="shared" si="18"/>
        <v>0</v>
      </c>
      <c r="F32" s="43">
        <f t="shared" si="18"/>
        <v>0</v>
      </c>
      <c r="G32" s="43">
        <f t="shared" si="18"/>
        <v>0</v>
      </c>
      <c r="H32" s="43">
        <f t="shared" si="18"/>
        <v>0</v>
      </c>
      <c r="I32" s="43">
        <f t="shared" si="18"/>
        <v>0</v>
      </c>
      <c r="J32" s="44">
        <f t="shared" si="18"/>
        <v>0</v>
      </c>
      <c r="K32" s="42">
        <f t="shared" si="18"/>
        <v>0</v>
      </c>
      <c r="L32" s="43">
        <f t="shared" si="18"/>
        <v>0</v>
      </c>
      <c r="M32" s="43">
        <f t="shared" si="18"/>
        <v>0</v>
      </c>
      <c r="N32" s="43">
        <f t="shared" si="18"/>
        <v>0</v>
      </c>
      <c r="O32" s="43">
        <f t="shared" si="18"/>
        <v>0</v>
      </c>
      <c r="P32" s="44">
        <f t="shared" si="18"/>
        <v>0</v>
      </c>
      <c r="Q32" s="45">
        <f t="shared" si="18"/>
        <v>0</v>
      </c>
      <c r="R32" s="44">
        <f t="shared" si="18"/>
        <v>0</v>
      </c>
      <c r="S32" s="42">
        <f t="shared" si="18"/>
        <v>0</v>
      </c>
      <c r="T32" s="43">
        <f t="shared" si="18"/>
        <v>0</v>
      </c>
      <c r="U32" s="43">
        <f t="shared" si="18"/>
        <v>0</v>
      </c>
      <c r="V32" s="43">
        <f t="shared" si="18"/>
        <v>0</v>
      </c>
      <c r="W32" s="43">
        <f t="shared" si="18"/>
        <v>0</v>
      </c>
      <c r="X32" s="43">
        <f t="shared" si="18"/>
        <v>0</v>
      </c>
      <c r="Y32" s="43">
        <f t="shared" si="18"/>
        <v>0</v>
      </c>
      <c r="Z32" s="43">
        <f t="shared" si="18"/>
        <v>0</v>
      </c>
      <c r="AA32" s="43">
        <f t="shared" si="18"/>
        <v>0</v>
      </c>
      <c r="AB32" s="43">
        <f t="shared" si="18"/>
        <v>0</v>
      </c>
      <c r="AC32" s="43">
        <f t="shared" si="18"/>
        <v>0</v>
      </c>
      <c r="AD32" s="43">
        <f t="shared" si="18"/>
        <v>0</v>
      </c>
      <c r="AE32" s="43">
        <f t="shared" si="18"/>
        <v>0</v>
      </c>
      <c r="AF32" s="43">
        <f t="shared" si="18"/>
        <v>0</v>
      </c>
      <c r="AG32" s="43">
        <f t="shared" si="18"/>
        <v>0</v>
      </c>
      <c r="AH32" s="44">
        <f t="shared" si="18"/>
        <v>0</v>
      </c>
      <c r="AI32" s="42">
        <f t="shared" ref="AI32:BB32" si="19">AI30-AI31</f>
        <v>0</v>
      </c>
      <c r="AJ32" s="43">
        <f t="shared" si="19"/>
        <v>0</v>
      </c>
      <c r="AK32" s="43">
        <f t="shared" si="19"/>
        <v>0</v>
      </c>
      <c r="AL32" s="43">
        <f t="shared" si="19"/>
        <v>0</v>
      </c>
      <c r="AM32" s="43">
        <f t="shared" si="19"/>
        <v>0</v>
      </c>
      <c r="AN32" s="44">
        <f t="shared" si="19"/>
        <v>0</v>
      </c>
      <c r="AO32" s="42">
        <f t="shared" si="19"/>
        <v>0</v>
      </c>
      <c r="AP32" s="43">
        <f t="shared" si="19"/>
        <v>0</v>
      </c>
      <c r="AQ32" s="43">
        <f t="shared" si="19"/>
        <v>0</v>
      </c>
      <c r="AR32" s="43">
        <f t="shared" si="19"/>
        <v>0</v>
      </c>
      <c r="AS32" s="43">
        <f t="shared" si="19"/>
        <v>0</v>
      </c>
      <c r="AT32" s="43">
        <f t="shared" si="19"/>
        <v>0</v>
      </c>
      <c r="AU32" s="43">
        <f t="shared" si="19"/>
        <v>0</v>
      </c>
      <c r="AV32" s="43">
        <f t="shared" si="19"/>
        <v>0</v>
      </c>
      <c r="AW32" s="43">
        <f t="shared" si="19"/>
        <v>0</v>
      </c>
      <c r="AX32" s="43">
        <f t="shared" si="19"/>
        <v>0</v>
      </c>
      <c r="AY32" s="43">
        <f t="shared" si="19"/>
        <v>0</v>
      </c>
      <c r="AZ32" s="43">
        <f t="shared" si="19"/>
        <v>0</v>
      </c>
      <c r="BA32" s="43">
        <f t="shared" si="19"/>
        <v>0</v>
      </c>
      <c r="BB32" s="43">
        <f t="shared" si="19"/>
        <v>0</v>
      </c>
      <c r="BC32" s="30">
        <f>SUM(F32:J32,L32:P32,R32,T32:AH32,AJ32:AN32,AP32:AZ32)</f>
        <v>0</v>
      </c>
      <c r="BD32" s="30"/>
    </row>
    <row r="33" spans="1:56" ht="15.75" thickBot="1">
      <c r="A33" s="46">
        <v>27</v>
      </c>
      <c r="B33" s="68" t="s">
        <v>79</v>
      </c>
      <c r="C33" s="61"/>
      <c r="D33" s="62">
        <f t="shared" si="4"/>
        <v>0</v>
      </c>
      <c r="E33" s="63">
        <f t="shared" si="5"/>
        <v>0</v>
      </c>
      <c r="F33" s="1"/>
      <c r="G33" s="1"/>
      <c r="H33" s="1"/>
      <c r="I33" s="1"/>
      <c r="J33" s="1"/>
      <c r="K33" s="63">
        <f t="shared" si="6"/>
        <v>0</v>
      </c>
      <c r="L33" s="1"/>
      <c r="M33" s="1"/>
      <c r="N33" s="1"/>
      <c r="O33" s="1"/>
      <c r="P33" s="1"/>
      <c r="Q33" s="64">
        <f t="shared" si="7"/>
        <v>0</v>
      </c>
      <c r="R33" s="65"/>
      <c r="S33" s="66">
        <f t="shared" si="8"/>
        <v>0</v>
      </c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63">
        <f t="shared" si="9"/>
        <v>0</v>
      </c>
      <c r="AJ33" s="1"/>
      <c r="AK33" s="1"/>
      <c r="AL33" s="1"/>
      <c r="AM33" s="1"/>
      <c r="AN33" s="1"/>
      <c r="AO33" s="63">
        <f t="shared" si="10"/>
        <v>0</v>
      </c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67"/>
      <c r="BB33" s="67"/>
      <c r="BC33" s="30">
        <f t="shared" si="1"/>
        <v>0</v>
      </c>
      <c r="BD33" s="30">
        <f>BC33-D33</f>
        <v>0</v>
      </c>
    </row>
    <row r="34" spans="1:56" ht="15.75" thickBot="1">
      <c r="A34" s="46">
        <v>28</v>
      </c>
      <c r="B34" s="68" t="s">
        <v>80</v>
      </c>
      <c r="C34" s="83"/>
      <c r="D34" s="84">
        <f t="shared" si="4"/>
        <v>0</v>
      </c>
      <c r="E34" s="85">
        <f t="shared" si="5"/>
        <v>0</v>
      </c>
      <c r="F34" s="86"/>
      <c r="G34" s="86"/>
      <c r="H34" s="86"/>
      <c r="I34" s="86"/>
      <c r="J34" s="86"/>
      <c r="K34" s="85">
        <f t="shared" si="6"/>
        <v>0</v>
      </c>
      <c r="L34" s="86"/>
      <c r="M34" s="86"/>
      <c r="N34" s="86"/>
      <c r="O34" s="86"/>
      <c r="P34" s="86"/>
      <c r="Q34" s="87">
        <f t="shared" si="7"/>
        <v>0</v>
      </c>
      <c r="R34" s="88"/>
      <c r="S34" s="89">
        <f t="shared" si="8"/>
        <v>0</v>
      </c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5">
        <f t="shared" si="9"/>
        <v>0</v>
      </c>
      <c r="AJ34" s="86"/>
      <c r="AK34" s="86"/>
      <c r="AL34" s="86"/>
      <c r="AM34" s="86"/>
      <c r="AN34" s="86"/>
      <c r="AO34" s="85">
        <f t="shared" si="10"/>
        <v>0</v>
      </c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1"/>
      <c r="BB34" s="91"/>
      <c r="BC34" s="92">
        <f t="shared" si="1"/>
        <v>0</v>
      </c>
      <c r="BD34" s="92">
        <f>BC34-D34</f>
        <v>0</v>
      </c>
    </row>
    <row r="35" spans="1:56" ht="15.75" thickBot="1">
      <c r="A35" s="18">
        <v>29</v>
      </c>
      <c r="B35" s="19" t="s">
        <v>81</v>
      </c>
      <c r="C35" s="93"/>
      <c r="D35" s="94">
        <f t="shared" si="4"/>
        <v>0</v>
      </c>
      <c r="E35" s="95">
        <f t="shared" si="5"/>
        <v>0</v>
      </c>
      <c r="F35" s="96"/>
      <c r="G35" s="96"/>
      <c r="H35" s="96"/>
      <c r="I35" s="96"/>
      <c r="J35" s="96"/>
      <c r="K35" s="95">
        <f t="shared" si="6"/>
        <v>0</v>
      </c>
      <c r="L35" s="96"/>
      <c r="M35" s="96"/>
      <c r="N35" s="96"/>
      <c r="O35" s="96"/>
      <c r="P35" s="96"/>
      <c r="Q35" s="97">
        <f t="shared" si="7"/>
        <v>0</v>
      </c>
      <c r="R35" s="98"/>
      <c r="S35" s="99">
        <f t="shared" si="8"/>
        <v>0</v>
      </c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5">
        <f t="shared" si="9"/>
        <v>0</v>
      </c>
      <c r="AJ35" s="96"/>
      <c r="AK35" s="96"/>
      <c r="AL35" s="96"/>
      <c r="AM35" s="96"/>
      <c r="AN35" s="96"/>
      <c r="AO35" s="95">
        <f t="shared" si="10"/>
        <v>0</v>
      </c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67"/>
      <c r="BB35" s="67"/>
      <c r="BC35" s="100">
        <f t="shared" si="1"/>
        <v>0</v>
      </c>
      <c r="BD35" s="101">
        <f>BC35-D35</f>
        <v>0</v>
      </c>
    </row>
    <row r="36" spans="1:56"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</row>
    <row r="37" spans="1:56">
      <c r="C37" s="102"/>
    </row>
  </sheetData>
  <sheetProtection sheet="1" objects="1" scenarios="1" formatColumns="0" selectLockedCells="1" autoFilter="0"/>
  <autoFilter ref="A6:BD6"/>
  <mergeCells count="17">
    <mergeCell ref="BC3:BC5"/>
    <mergeCell ref="BD3:BD5"/>
    <mergeCell ref="E4:J4"/>
    <mergeCell ref="K4:P4"/>
    <mergeCell ref="Q4:AH4"/>
    <mergeCell ref="AI4:AN4"/>
    <mergeCell ref="AO4:AZ4"/>
    <mergeCell ref="BA4:BA5"/>
    <mergeCell ref="BB4:BB5"/>
    <mergeCell ref="A1:BB1"/>
    <mergeCell ref="A2:BB2"/>
    <mergeCell ref="A3:A5"/>
    <mergeCell ref="B3:B5"/>
    <mergeCell ref="C3:C5"/>
    <mergeCell ref="D3:D5"/>
    <mergeCell ref="E3:AZ3"/>
    <mergeCell ref="BA3:BB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cols>
    <col min="1" max="16384" width="9.140625" style="2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2026-05-20T09:37:33Z</dcterms:modified>
</cp:coreProperties>
</file>